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楠本\02.社内依頼\3.部長\出来高調査票\"/>
    </mc:Choice>
  </mc:AlternateContent>
  <bookViews>
    <workbookView xWindow="0" yWindow="0" windowWidth="20490" windowHeight="7920"/>
  </bookViews>
  <sheets>
    <sheet name="表紙" sheetId="3" r:id="rId1"/>
    <sheet name="明細" sheetId="4" r:id="rId2"/>
    <sheet name="記載例(表紙)" sheetId="5" state="hidden" r:id="rId3"/>
    <sheet name="記載例(明細)" sheetId="6" state="hidden" r:id="rId4"/>
    <sheet name="記載例(表紙) (2)" sheetId="7" state="hidden" r:id="rId5"/>
    <sheet name="記載例(明細) (2)" sheetId="8" state="hidden" r:id="rId6"/>
    <sheet name="記載例(明細) (3)" sheetId="9" state="hidden" r:id="rId7"/>
  </sheets>
  <definedNames>
    <definedName name="_xlnm.Print_Area" localSheetId="3">'記載例(明細)'!$A$1:$U$21</definedName>
    <definedName name="_xlnm.Print_Area" localSheetId="5">'記載例(明細) (2)'!$A$1:$U$22</definedName>
    <definedName name="_xlnm.Print_Area" localSheetId="6">'記載例(明細) (3)'!$A$1:$U$21</definedName>
    <definedName name="_xlnm.Print_Area" localSheetId="0">表紙!$A$1:$U$27</definedName>
    <definedName name="_xlnm.Print_Area" localSheetId="1">明細!$A$1:$U$22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T10" i="6"/>
  <c r="R10" i="6"/>
  <c r="T11" i="9" l="1"/>
  <c r="R11" i="9"/>
  <c r="O11" i="9"/>
  <c r="I11" i="9"/>
  <c r="T9" i="8"/>
  <c r="M11" i="6"/>
  <c r="R11" i="6"/>
  <c r="T11" i="6"/>
  <c r="T17" i="5" s="1"/>
  <c r="O11" i="6"/>
  <c r="O8" i="6"/>
  <c r="L11" i="6" l="1"/>
  <c r="O17" i="5"/>
  <c r="N8" i="5" s="1"/>
  <c r="N9" i="5" s="1"/>
  <c r="L17" i="5"/>
  <c r="R17" i="7"/>
  <c r="R12" i="7"/>
  <c r="R8" i="7"/>
  <c r="I10" i="9" l="1"/>
  <c r="T10" i="9" s="1"/>
  <c r="I8" i="9"/>
  <c r="T8" i="9" s="1"/>
  <c r="I5" i="9"/>
  <c r="M5" i="9" s="1"/>
  <c r="I6" i="9"/>
  <c r="T6" i="9" s="1"/>
  <c r="M6" i="9"/>
  <c r="R7" i="9"/>
  <c r="M7" i="9"/>
  <c r="R6" i="9"/>
  <c r="R4" i="9"/>
  <c r="M4" i="9"/>
  <c r="I8" i="8"/>
  <c r="O8" i="8" s="1"/>
  <c r="N8" i="7"/>
  <c r="I6" i="8"/>
  <c r="I5" i="8"/>
  <c r="M5" i="8" s="1"/>
  <c r="N9" i="7"/>
  <c r="N13" i="7" s="1"/>
  <c r="R10" i="7" s="1"/>
  <c r="M7" i="8"/>
  <c r="M4" i="8"/>
  <c r="M6" i="8" l="1"/>
  <c r="I9" i="8"/>
  <c r="T5" i="9"/>
  <c r="O5" i="8"/>
  <c r="O6" i="8"/>
  <c r="O9" i="8" s="1"/>
  <c r="R5" i="9"/>
  <c r="O17" i="7"/>
  <c r="N12" i="7"/>
  <c r="R13" i="7"/>
  <c r="T17" i="7" s="1"/>
  <c r="R4" i="8"/>
  <c r="R5" i="8"/>
  <c r="R6" i="8"/>
  <c r="R7" i="8"/>
  <c r="I7" i="6"/>
  <c r="R7" i="6" s="1"/>
  <c r="T7" i="6" s="1"/>
  <c r="I6" i="6"/>
  <c r="R6" i="6" s="1"/>
  <c r="T6" i="6" s="1"/>
  <c r="I5" i="6"/>
  <c r="R5" i="6" s="1"/>
  <c r="T5" i="6" s="1"/>
  <c r="I4" i="6"/>
  <c r="R9" i="8" l="1"/>
  <c r="I8" i="6"/>
  <c r="R4" i="6"/>
  <c r="R8" i="6" s="1"/>
  <c r="M4" i="6"/>
  <c r="M5" i="6"/>
  <c r="M6" i="6"/>
  <c r="M7" i="6"/>
  <c r="N12" i="5"/>
  <c r="T4" i="6" l="1"/>
  <c r="T8" i="6" s="1"/>
  <c r="N13" i="5"/>
  <c r="R10" i="5" s="1"/>
  <c r="R12" i="5" s="1"/>
  <c r="R13" i="5" s="1"/>
</calcChain>
</file>

<file path=xl/comments1.xml><?xml version="1.0" encoding="utf-8"?>
<comments xmlns="http://schemas.openxmlformats.org/spreadsheetml/2006/main">
  <authors>
    <author>kusumoto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注文番号を記載してください。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御社名を記載してください。</t>
        </r>
      </text>
    </commen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  <comment ref="R6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工事番号を記載してください。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工事名称を記載してください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契約日を記載してください。</t>
        </r>
      </text>
    </comment>
    <comment ref="N9" authorId="0" shapeId="0">
      <text>
        <r>
          <rPr>
            <sz val="9"/>
            <color indexed="81"/>
            <rFont val="ＭＳ Ｐゴシック"/>
            <family val="3"/>
            <charset val="128"/>
          </rPr>
          <t>出来高払いの場合は
出来高累計の90%で記載してください。
また一括払いの場合は契約金額を記載してください。</t>
        </r>
      </text>
    </comment>
    <comment ref="R9" authorId="0" shapeId="0">
      <text>
        <r>
          <rPr>
            <sz val="9"/>
            <color indexed="81"/>
            <rFont val="ＭＳ Ｐゴシック"/>
            <family val="3"/>
            <charset val="128"/>
          </rPr>
          <t>工事完成の場合は
100%で計算してください。
出来高累計の90%で記載してください。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契約金額を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税別</t>
        </r>
        <r>
          <rPr>
            <sz val="9"/>
            <color indexed="81"/>
            <rFont val="ＭＳ Ｐゴシック"/>
            <family val="3"/>
            <charset val="128"/>
          </rPr>
          <t>で記載してください。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前回の支払を記載してください。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同上歩金 - 前回迄内貸を記載して下さい。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出来高払</t>
        </r>
        <r>
          <rPr>
            <sz val="9"/>
            <color indexed="81"/>
            <rFont val="ＭＳ Ｐゴシック"/>
            <family val="3"/>
            <charset val="128"/>
          </rPr>
          <t>か</t>
        </r>
        <r>
          <rPr>
            <b/>
            <sz val="9"/>
            <color indexed="81"/>
            <rFont val="ＭＳ Ｐゴシック"/>
            <family val="3"/>
            <charset val="128"/>
          </rPr>
          <t>一括払</t>
        </r>
        <r>
          <rPr>
            <sz val="9"/>
            <color indexed="81"/>
            <rFont val="ＭＳ Ｐゴシック"/>
            <family val="3"/>
            <charset val="128"/>
          </rPr>
          <t>か選択してください。
プルダウンメニューから選択してください。</t>
        </r>
      </text>
    </comment>
    <comment ref="L15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  <comment ref="Q15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kusumoto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注文番号を記載してください。</t>
        </r>
      </text>
    </commen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工事番号を記載してください。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工事名称を記載してください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契約日を記載してください。</t>
        </r>
      </text>
    </comment>
    <comment ref="N9" authorId="0" shapeId="0">
      <text>
        <r>
          <rPr>
            <sz val="9"/>
            <color indexed="81"/>
            <rFont val="ＭＳ Ｐゴシック"/>
            <family val="3"/>
            <charset val="128"/>
          </rPr>
          <t>出来高払いの場合は
出来高累計の90%で1,000円未満を切り捨ててください。
また一括払いの場合は契約金額を記載してください。</t>
        </r>
      </text>
    </comment>
    <comment ref="R9" authorId="0" shapeId="0">
      <text>
        <r>
          <rPr>
            <sz val="9"/>
            <color indexed="81"/>
            <rFont val="ＭＳ Ｐゴシック"/>
            <family val="3"/>
            <charset val="128"/>
          </rPr>
          <t>工事完成の場合は
100%で計算してください。
出来高の場合は90%で1,000円未満を切り捨てて下さい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契約金額を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税別</t>
        </r>
        <r>
          <rPr>
            <sz val="9"/>
            <color indexed="81"/>
            <rFont val="ＭＳ Ｐゴシック"/>
            <family val="3"/>
            <charset val="128"/>
          </rPr>
          <t>で記載してください。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前回の支払を記載してください。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同上歩金 - 前回迄内貸を記載して下さい。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出来高払</t>
        </r>
        <r>
          <rPr>
            <sz val="9"/>
            <color indexed="81"/>
            <rFont val="ＭＳ Ｐゴシック"/>
            <family val="3"/>
            <charset val="128"/>
          </rPr>
          <t>か</t>
        </r>
        <r>
          <rPr>
            <b/>
            <sz val="9"/>
            <color indexed="81"/>
            <rFont val="ＭＳ Ｐゴシック"/>
            <family val="3"/>
            <charset val="128"/>
          </rPr>
          <t>一括払</t>
        </r>
        <r>
          <rPr>
            <sz val="9"/>
            <color indexed="81"/>
            <rFont val="ＭＳ Ｐゴシック"/>
            <family val="3"/>
            <charset val="128"/>
          </rPr>
          <t>か選択してください。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kusumoto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注文番号を記載してください。</t>
        </r>
      </text>
    </commen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1月分 第1回　2月分 第2回
2月分 第2回  3月分 第3回
3月分 第3回  4月分 第4回
のように記載してください。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工事番号を記載してください。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工事名称を記載してください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契約日を記載してください。</t>
        </r>
      </text>
    </comment>
    <comment ref="N9" authorId="0" shapeId="0">
      <text>
        <r>
          <rPr>
            <sz val="9"/>
            <color indexed="81"/>
            <rFont val="ＭＳ Ｐゴシック"/>
            <family val="3"/>
            <charset val="128"/>
          </rPr>
          <t>出来高払いの場合は
出来高累計の90%で1,000円未満を切り捨ててください。
また一括払いの場合は契約金額を記載してください。</t>
        </r>
      </text>
    </comment>
    <comment ref="R9" authorId="0" shapeId="0">
      <text>
        <r>
          <rPr>
            <sz val="9"/>
            <color indexed="81"/>
            <rFont val="ＭＳ Ｐゴシック"/>
            <family val="3"/>
            <charset val="128"/>
          </rPr>
          <t>工事完成の場合は
100%で計算してください。
出来高の場合は90%で1,000円未満を切り捨てて下さい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契約金額を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税別</t>
        </r>
        <r>
          <rPr>
            <sz val="9"/>
            <color indexed="81"/>
            <rFont val="ＭＳ Ｐゴシック"/>
            <family val="3"/>
            <charset val="128"/>
          </rPr>
          <t>で記載してください。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前回の支払を記載してください。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同上歩金 - 前回迄内貸を記載して下さい。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出来高払</t>
        </r>
        <r>
          <rPr>
            <sz val="9"/>
            <color indexed="81"/>
            <rFont val="ＭＳ Ｐゴシック"/>
            <family val="3"/>
            <charset val="128"/>
          </rPr>
          <t>か</t>
        </r>
        <r>
          <rPr>
            <b/>
            <sz val="9"/>
            <color indexed="81"/>
            <rFont val="ＭＳ Ｐゴシック"/>
            <family val="3"/>
            <charset val="128"/>
          </rPr>
          <t>一括払</t>
        </r>
        <r>
          <rPr>
            <sz val="9"/>
            <color indexed="81"/>
            <rFont val="ＭＳ Ｐゴシック"/>
            <family val="3"/>
            <charset val="128"/>
          </rPr>
          <t>か選択してください。</t>
        </r>
      </text>
    </comment>
  </commentList>
</comments>
</file>

<file path=xl/sharedStrings.xml><?xml version="1.0" encoding="utf-8"?>
<sst xmlns="http://schemas.openxmlformats.org/spreadsheetml/2006/main" count="215" uniqueCount="64">
  <si>
    <t>金　額</t>
    <rPh sb="0" eb="1">
      <t>キン</t>
    </rPh>
    <rPh sb="2" eb="3">
      <t>ガク</t>
    </rPh>
    <phoneticPr fontId="5"/>
  </si>
  <si>
    <t>累　計</t>
    <rPh sb="0" eb="1">
      <t>ルイ</t>
    </rPh>
    <rPh sb="2" eb="3">
      <t>ケイ</t>
    </rPh>
    <phoneticPr fontId="5"/>
  </si>
  <si>
    <t>今 回</t>
    <rPh sb="0" eb="1">
      <t>イマ</t>
    </rPh>
    <rPh sb="2" eb="3">
      <t>カイ</t>
    </rPh>
    <phoneticPr fontId="5"/>
  </si>
  <si>
    <t>単 価</t>
    <rPh sb="0" eb="1">
      <t>タン</t>
    </rPh>
    <rPh sb="2" eb="3">
      <t>アタイ</t>
    </rPh>
    <phoneticPr fontId="5"/>
  </si>
  <si>
    <t>数 量</t>
    <rPh sb="0" eb="1">
      <t>カズ</t>
    </rPh>
    <rPh sb="2" eb="3">
      <t>リョウ</t>
    </rPh>
    <phoneticPr fontId="5"/>
  </si>
  <si>
    <t>摘　要</t>
    <rPh sb="0" eb="1">
      <t>テキ</t>
    </rPh>
    <rPh sb="2" eb="3">
      <t>ヨウ</t>
    </rPh>
    <phoneticPr fontId="5"/>
  </si>
  <si>
    <t>名  称</t>
    <rPh sb="0" eb="1">
      <t>ナ</t>
    </rPh>
    <rPh sb="3" eb="4">
      <t>ショウ</t>
    </rPh>
    <phoneticPr fontId="5"/>
  </si>
  <si>
    <t>　　　　      月分第　　 　 　 回</t>
    <rPh sb="10" eb="12">
      <t>ガツブン</t>
    </rPh>
    <rPh sb="12" eb="13">
      <t>ダイ</t>
    </rPh>
    <rPh sb="20" eb="21">
      <t>カイ</t>
    </rPh>
    <phoneticPr fontId="5"/>
  </si>
  <si>
    <t>　　　　      月分第　　 　 　  回</t>
    <rPh sb="10" eb="12">
      <t>ガツブン</t>
    </rPh>
    <rPh sb="12" eb="13">
      <t>ダイ</t>
    </rPh>
    <rPh sb="21" eb="22">
      <t>カイ</t>
    </rPh>
    <phoneticPr fontId="5"/>
  </si>
  <si>
    <t>支払方法</t>
    <rPh sb="0" eb="2">
      <t>シハラ</t>
    </rPh>
    <rPh sb="2" eb="4">
      <t>ホウホウ</t>
    </rPh>
    <phoneticPr fontId="5"/>
  </si>
  <si>
    <t>契　約　内　訳</t>
    <rPh sb="0" eb="1">
      <t>チギリ</t>
    </rPh>
    <rPh sb="2" eb="3">
      <t>ヤク</t>
    </rPh>
    <rPh sb="4" eb="5">
      <t>ナイ</t>
    </rPh>
    <rPh sb="6" eb="7">
      <t>ヤク</t>
    </rPh>
    <phoneticPr fontId="5"/>
  </si>
  <si>
    <t>今回支払金</t>
    <rPh sb="0" eb="5">
      <t>コンカイシハライキン</t>
    </rPh>
    <phoneticPr fontId="5"/>
  </si>
  <si>
    <t>差引残</t>
    <rPh sb="0" eb="3">
      <t>サシヒキザン</t>
    </rPh>
    <phoneticPr fontId="5"/>
  </si>
  <si>
    <t>増　　減</t>
    <rPh sb="0" eb="1">
      <t>ゾウ</t>
    </rPh>
    <rPh sb="3" eb="4">
      <t>ゲン</t>
    </rPh>
    <phoneticPr fontId="5"/>
  </si>
  <si>
    <t>前回迄内貸</t>
    <rPh sb="0" eb="2">
      <t>ゼンカイ</t>
    </rPh>
    <rPh sb="2" eb="3">
      <t>マデ</t>
    </rPh>
    <rPh sb="3" eb="4">
      <t>ウチ</t>
    </rPh>
    <rPh sb="4" eb="5">
      <t>カ</t>
    </rPh>
    <phoneticPr fontId="5"/>
  </si>
  <si>
    <t>契 約 金</t>
    <rPh sb="0" eb="1">
      <t>チギリ</t>
    </rPh>
    <rPh sb="2" eb="3">
      <t>ヤク</t>
    </rPh>
    <rPh sb="4" eb="5">
      <t>カネ</t>
    </rPh>
    <phoneticPr fontId="5"/>
  </si>
  <si>
    <t>同上歩金</t>
    <rPh sb="0" eb="2">
      <t>ドウジョウ</t>
    </rPh>
    <rPh sb="2" eb="3">
      <t>ブ</t>
    </rPh>
    <rPh sb="3" eb="4">
      <t>キン</t>
    </rPh>
    <phoneticPr fontId="5"/>
  </si>
  <si>
    <t>契　　約</t>
    <rPh sb="0" eb="1">
      <t>チギリ</t>
    </rPh>
    <rPh sb="3" eb="4">
      <t>ヤク</t>
    </rPh>
    <phoneticPr fontId="5"/>
  </si>
  <si>
    <t>出来高累計</t>
    <rPh sb="0" eb="3">
      <t>デキダカ</t>
    </rPh>
    <rPh sb="3" eb="5">
      <t>ルイケイ</t>
    </rPh>
    <phoneticPr fontId="5"/>
  </si>
  <si>
    <t>工事名称</t>
    <rPh sb="0" eb="4">
      <t>コウジメイショウ</t>
    </rPh>
    <phoneticPr fontId="5"/>
  </si>
  <si>
    <t>工事番号</t>
    <rPh sb="0" eb="4">
      <t>コウジバンゴウ</t>
    </rPh>
    <phoneticPr fontId="5"/>
  </si>
  <si>
    <t>月別回数</t>
    <rPh sb="0" eb="2">
      <t>ツキベツ</t>
    </rPh>
    <rPh sb="2" eb="4">
      <t>カイスウ</t>
    </rPh>
    <phoneticPr fontId="5"/>
  </si>
  <si>
    <t>下請人氏名</t>
    <rPh sb="0" eb="3">
      <t>シタウケニン</t>
    </rPh>
    <rPh sb="3" eb="5">
      <t>シメイ</t>
    </rPh>
    <phoneticPr fontId="5"/>
  </si>
  <si>
    <t>係 員</t>
    <rPh sb="0" eb="1">
      <t>カカリ</t>
    </rPh>
    <rPh sb="2" eb="3">
      <t>イン</t>
    </rPh>
    <phoneticPr fontId="5"/>
  </si>
  <si>
    <t>主 任</t>
    <rPh sb="0" eb="1">
      <t>シュ</t>
    </rPh>
    <rPh sb="2" eb="3">
      <t>ニン</t>
    </rPh>
    <phoneticPr fontId="5"/>
  </si>
  <si>
    <t>部 長</t>
    <rPh sb="0" eb="1">
      <t>ブ</t>
    </rPh>
    <rPh sb="2" eb="3">
      <t>チョウ</t>
    </rPh>
    <phoneticPr fontId="5"/>
  </si>
  <si>
    <t>調　　査</t>
    <rPh sb="0" eb="1">
      <t>チョウ</t>
    </rPh>
    <rPh sb="3" eb="4">
      <t>サチョウサ</t>
    </rPh>
    <phoneticPr fontId="5"/>
  </si>
  <si>
    <t>整理</t>
    <rPh sb="0" eb="2">
      <t>セイリ</t>
    </rPh>
    <phoneticPr fontId="5"/>
  </si>
  <si>
    <t>契約書類綴込番号</t>
    <rPh sb="0" eb="4">
      <t>ケイヤクショルイ</t>
    </rPh>
    <rPh sb="4" eb="5">
      <t>ツヅ</t>
    </rPh>
    <rPh sb="5" eb="6">
      <t>コミ</t>
    </rPh>
    <rPh sb="6" eb="8">
      <t>バンゴウ</t>
    </rPh>
    <phoneticPr fontId="5"/>
  </si>
  <si>
    <t>契　　約　　内　　訳</t>
    <rPh sb="0" eb="1">
      <t>チギリ</t>
    </rPh>
    <rPh sb="3" eb="4">
      <t>ヤク</t>
    </rPh>
    <rPh sb="6" eb="7">
      <t>ナイ</t>
    </rPh>
    <rPh sb="9" eb="10">
      <t>ヤク</t>
    </rPh>
    <phoneticPr fontId="5"/>
  </si>
  <si>
    <t>平成  　年 　月　　日</t>
    <phoneticPr fontId="1"/>
  </si>
  <si>
    <t>●●●新築工事</t>
    <rPh sb="3" eb="5">
      <t>シンチク</t>
    </rPh>
    <rPh sb="5" eb="7">
      <t>コウジ</t>
    </rPh>
    <phoneticPr fontId="1"/>
  </si>
  <si>
    <r>
      <t xml:space="preserve">平成 </t>
    </r>
    <r>
      <rPr>
        <sz val="10"/>
        <color rgb="FFFF0000"/>
        <rFont val="ＭＳ ゴシック"/>
        <family val="3"/>
        <charset val="128"/>
      </rPr>
      <t>28</t>
    </r>
    <r>
      <rPr>
        <sz val="10"/>
        <color indexed="8"/>
        <rFont val="ＭＳ ゴシック"/>
        <family val="3"/>
        <charset val="128"/>
      </rPr>
      <t xml:space="preserve">年 </t>
    </r>
    <r>
      <rPr>
        <sz val="10"/>
        <color rgb="FFFF0000"/>
        <rFont val="ＭＳ ゴシック"/>
        <family val="3"/>
        <charset val="128"/>
      </rPr>
      <t>1</t>
    </r>
    <r>
      <rPr>
        <sz val="10"/>
        <color indexed="8"/>
        <rFont val="ＭＳ ゴシック"/>
        <family val="3"/>
        <charset val="128"/>
      </rPr>
      <t xml:space="preserve">月 </t>
    </r>
    <r>
      <rPr>
        <sz val="10"/>
        <color rgb="FFFF0000"/>
        <rFont val="ＭＳ ゴシック"/>
        <family val="3"/>
        <charset val="128"/>
      </rPr>
      <t>10</t>
    </r>
    <r>
      <rPr>
        <sz val="10"/>
        <color indexed="8"/>
        <rFont val="ＭＳ ゴシック"/>
        <family val="3"/>
        <charset val="128"/>
      </rPr>
      <t>日</t>
    </r>
    <phoneticPr fontId="1"/>
  </si>
  <si>
    <t>出来高払</t>
    <rPh sb="0" eb="4">
      <t>デキダカバラ</t>
    </rPh>
    <phoneticPr fontId="1"/>
  </si>
  <si>
    <t>一括払</t>
    <rPh sb="0" eb="3">
      <t>イッカツバラ</t>
    </rPh>
    <phoneticPr fontId="1"/>
  </si>
  <si>
    <t>出来高払</t>
    <rPh sb="0" eb="4">
      <t>デキダカバライ</t>
    </rPh>
    <phoneticPr fontId="1"/>
  </si>
  <si>
    <t>土工</t>
    <rPh sb="0" eb="2">
      <t>ドコウ</t>
    </rPh>
    <phoneticPr fontId="1"/>
  </si>
  <si>
    <t>　切土</t>
    <rPh sb="1" eb="3">
      <t>キリド</t>
    </rPh>
    <phoneticPr fontId="1"/>
  </si>
  <si>
    <t>　盛土</t>
    <rPh sb="1" eb="3">
      <t>モリド</t>
    </rPh>
    <phoneticPr fontId="1"/>
  </si>
  <si>
    <t>　残土処分</t>
    <rPh sb="1" eb="5">
      <t>ザンドショブン</t>
    </rPh>
    <phoneticPr fontId="1"/>
  </si>
  <si>
    <t>　表土敷き均し</t>
    <rPh sb="1" eb="3">
      <t>ヒョウド</t>
    </rPh>
    <rPh sb="3" eb="4">
      <t>シ</t>
    </rPh>
    <rPh sb="5" eb="6">
      <t>ナラ</t>
    </rPh>
    <phoneticPr fontId="1"/>
  </si>
  <si>
    <t>　　　1 月分第　　 1  　回</t>
    <rPh sb="5" eb="7">
      <t>ゲツブン</t>
    </rPh>
    <rPh sb="7" eb="8">
      <t>ダイ</t>
    </rPh>
    <rPh sb="15" eb="16">
      <t>カイ</t>
    </rPh>
    <phoneticPr fontId="5"/>
  </si>
  <si>
    <t>　　2  月分第　　2  　回</t>
    <rPh sb="5" eb="7">
      <t>ゲツブン</t>
    </rPh>
    <rPh sb="7" eb="8">
      <t>ダイ</t>
    </rPh>
    <rPh sb="14" eb="15">
      <t>カイ</t>
    </rPh>
    <phoneticPr fontId="5"/>
  </si>
  <si>
    <t xml:space="preserve">   　　2  月分第　　2  　回</t>
    <rPh sb="8" eb="10">
      <t>ゲツブン</t>
    </rPh>
    <rPh sb="10" eb="11">
      <t>ダイ</t>
    </rPh>
    <rPh sb="17" eb="18">
      <t>カイ</t>
    </rPh>
    <phoneticPr fontId="5"/>
  </si>
  <si>
    <t xml:space="preserve"> 出 来 高 調 査 票</t>
    <rPh sb="1" eb="2">
      <t>デ</t>
    </rPh>
    <rPh sb="3" eb="4">
      <t>ライ</t>
    </rPh>
    <rPh sb="5" eb="6">
      <t>タカ</t>
    </rPh>
    <rPh sb="7" eb="8">
      <t>チョウ</t>
    </rPh>
    <rPh sb="9" eb="10">
      <t>サ</t>
    </rPh>
    <rPh sb="11" eb="12">
      <t>ヒョウ</t>
    </rPh>
    <phoneticPr fontId="5"/>
  </si>
  <si>
    <t>　　　1 月分第　 1 　回</t>
    <rPh sb="5" eb="7">
      <t>ゲツブン</t>
    </rPh>
    <rPh sb="7" eb="8">
      <t>ダイ</t>
    </rPh>
    <rPh sb="13" eb="14">
      <t>カイ</t>
    </rPh>
    <phoneticPr fontId="5"/>
  </si>
  <si>
    <t>　　　  月分第　  　回</t>
    <rPh sb="5" eb="7">
      <t>ゲツブン</t>
    </rPh>
    <rPh sb="7" eb="8">
      <t>ダイ</t>
    </rPh>
    <rPh sb="12" eb="13">
      <t>カイ</t>
    </rPh>
    <phoneticPr fontId="5"/>
  </si>
  <si>
    <t>2015.02.23版</t>
    <rPh sb="10" eb="11">
      <t>バン</t>
    </rPh>
    <phoneticPr fontId="1"/>
  </si>
  <si>
    <r>
      <t xml:space="preserve">平成 　年 </t>
    </r>
    <r>
      <rPr>
        <sz val="10"/>
        <color rgb="FFFF0000"/>
        <rFont val="ＭＳ ゴシック"/>
        <family val="3"/>
        <charset val="128"/>
      </rPr>
      <t xml:space="preserve"> </t>
    </r>
    <r>
      <rPr>
        <sz val="10"/>
        <color indexed="8"/>
        <rFont val="ＭＳ ゴシック"/>
        <family val="3"/>
        <charset val="128"/>
      </rPr>
      <t xml:space="preserve">月 </t>
    </r>
    <r>
      <rPr>
        <sz val="10"/>
        <color rgb="FFFF0000"/>
        <rFont val="ＭＳ ゴシック"/>
        <family val="3"/>
        <charset val="128"/>
      </rPr>
      <t xml:space="preserve">  </t>
    </r>
    <r>
      <rPr>
        <sz val="10"/>
        <color indexed="8"/>
        <rFont val="ＭＳ ゴシック"/>
        <family val="3"/>
        <charset val="128"/>
      </rPr>
      <t>日</t>
    </r>
    <phoneticPr fontId="1"/>
  </si>
  <si>
    <t>金物工事</t>
    <rPh sb="0" eb="4">
      <t>カナモノコウジ</t>
    </rPh>
    <phoneticPr fontId="1"/>
  </si>
  <si>
    <t>12ｘ40</t>
    <phoneticPr fontId="1"/>
  </si>
  <si>
    <t>　ドブハイテン</t>
    <phoneticPr fontId="1"/>
  </si>
  <si>
    <t>　六角ハイテン</t>
    <rPh sb="1" eb="3">
      <t>ロッカク</t>
    </rPh>
    <phoneticPr fontId="1"/>
  </si>
  <si>
    <t>16x45</t>
    <phoneticPr fontId="1"/>
  </si>
  <si>
    <t>　ブレス</t>
    <phoneticPr fontId="1"/>
  </si>
  <si>
    <t>16x4400</t>
    <phoneticPr fontId="1"/>
  </si>
  <si>
    <t>　J型アンカー</t>
    <rPh sb="2" eb="3">
      <t>ガタ</t>
    </rPh>
    <phoneticPr fontId="1"/>
  </si>
  <si>
    <t>20x500</t>
    <phoneticPr fontId="1"/>
  </si>
  <si>
    <t>16x4790</t>
    <phoneticPr fontId="1"/>
  </si>
  <si>
    <t>計</t>
    <rPh sb="0" eb="1">
      <t>ケイ</t>
    </rPh>
    <phoneticPr fontId="1"/>
  </si>
  <si>
    <t>値引き</t>
    <rPh sb="0" eb="2">
      <t>ネビ</t>
    </rPh>
    <phoneticPr fontId="1"/>
  </si>
  <si>
    <t>改計</t>
    <rPh sb="0" eb="1">
      <t>アラタメ</t>
    </rPh>
    <rPh sb="1" eb="2">
      <t>ケイ</t>
    </rPh>
    <phoneticPr fontId="1"/>
  </si>
  <si>
    <t>単位</t>
    <rPh sb="0" eb="2">
      <t>タンイ</t>
    </rPh>
    <phoneticPr fontId="1"/>
  </si>
  <si>
    <t>2016.03.12版</t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</si>
</sst>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 &quot;@"/>
    <numFmt numFmtId="177" formatCode="#0"/>
    <numFmt numFmtId="178" formatCode="0.0_);[Red]\(0.0\)"/>
    <numFmt numFmtId="179" formatCode="#,##0.0;[Red]\-#,##0.0"/>
    <numFmt numFmtId="180" formatCode="&quot;¥&quot;\ #,##0&quot;-  (税別)&quot;;[Red]&quot;¥&quot;\-#,##0&quot;-  (税別)&quot;"/>
    <numFmt numFmtId="181" formatCode="#,##0;[Red]\▲#,##0"/>
  </numFmts>
  <fonts count="31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Ｐ明朝"/>
      <family val="2"/>
      <charset val="128"/>
    </font>
    <font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3" xfId="1" applyFont="1" applyBorder="1"/>
    <xf numFmtId="0" fontId="3" fillId="0" borderId="5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Border="1"/>
    <xf numFmtId="0" fontId="8" fillId="0" borderId="2" xfId="1" applyFont="1" applyBorder="1" applyAlignment="1"/>
    <xf numFmtId="0" fontId="3" fillId="0" borderId="4" xfId="1" applyFont="1" applyBorder="1" applyAlignment="1">
      <alignment wrapText="1"/>
    </xf>
    <xf numFmtId="0" fontId="3" fillId="0" borderId="7" xfId="1" applyFont="1" applyBorder="1"/>
    <xf numFmtId="0" fontId="3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/>
    </xf>
    <xf numFmtId="0" fontId="3" fillId="0" borderId="5" xfId="1" applyFont="1" applyBorder="1"/>
    <xf numFmtId="0" fontId="3" fillId="0" borderId="12" xfId="1" applyFont="1" applyBorder="1" applyAlignment="1">
      <alignment horizontal="center" vertical="center"/>
    </xf>
    <xf numFmtId="0" fontId="3" fillId="0" borderId="4" xfId="1" applyFont="1" applyBorder="1"/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179" fontId="3" fillId="0" borderId="12" xfId="2" applyNumberFormat="1" applyFont="1" applyBorder="1" applyAlignment="1">
      <alignment horizontal="right" vertical="center"/>
    </xf>
    <xf numFmtId="0" fontId="11" fillId="0" borderId="0" xfId="1" applyFont="1"/>
    <xf numFmtId="9" fontId="3" fillId="0" borderId="12" xfId="3" applyFont="1" applyBorder="1" applyAlignment="1">
      <alignment horizontal="right" vertical="center"/>
    </xf>
    <xf numFmtId="9" fontId="3" fillId="0" borderId="1" xfId="3" applyFont="1" applyBorder="1" applyAlignment="1">
      <alignment horizontal="right" vertical="center"/>
    </xf>
    <xf numFmtId="9" fontId="26" fillId="0" borderId="12" xfId="3" applyFont="1" applyBorder="1" applyAlignment="1">
      <alignment horizontal="right" vertical="center"/>
    </xf>
    <xf numFmtId="9" fontId="26" fillId="0" borderId="1" xfId="3" applyFont="1" applyBorder="1" applyAlignment="1">
      <alignment horizontal="right" vertical="center"/>
    </xf>
    <xf numFmtId="9" fontId="11" fillId="0" borderId="12" xfId="3" applyFont="1" applyBorder="1" applyAlignment="1">
      <alignment horizontal="right" vertical="center"/>
    </xf>
    <xf numFmtId="9" fontId="11" fillId="0" borderId="1" xfId="3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9" fontId="3" fillId="0" borderId="0" xfId="1" applyNumberFormat="1" applyFont="1"/>
    <xf numFmtId="9" fontId="11" fillId="0" borderId="0" xfId="1" applyNumberFormat="1" applyFont="1"/>
    <xf numFmtId="9" fontId="26" fillId="2" borderId="1" xfId="1" applyNumberFormat="1" applyFont="1" applyFill="1" applyBorder="1" applyAlignment="1">
      <alignment horizontal="right" vertical="center"/>
    </xf>
    <xf numFmtId="9" fontId="26" fillId="2" borderId="12" xfId="1" applyNumberFormat="1" applyFont="1" applyFill="1" applyBorder="1" applyAlignment="1">
      <alignment horizontal="right" vertical="center"/>
    </xf>
    <xf numFmtId="9" fontId="26" fillId="3" borderId="12" xfId="1" applyNumberFormat="1" applyFont="1" applyFill="1" applyBorder="1" applyAlignment="1">
      <alignment horizontal="right" vertical="center"/>
    </xf>
    <xf numFmtId="9" fontId="26" fillId="3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9" fontId="26" fillId="0" borderId="12" xfId="1" applyNumberFormat="1" applyFont="1" applyFill="1" applyBorder="1" applyAlignment="1">
      <alignment horizontal="right" vertical="center"/>
    </xf>
    <xf numFmtId="9" fontId="26" fillId="0" borderId="1" xfId="1" applyNumberFormat="1" applyFont="1" applyFill="1" applyBorder="1" applyAlignment="1">
      <alignment horizontal="right" vertical="center"/>
    </xf>
    <xf numFmtId="9" fontId="26" fillId="0" borderId="12" xfId="3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178" fontId="11" fillId="0" borderId="1" xfId="1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0" fontId="30" fillId="0" borderId="4" xfId="1" applyFont="1" applyBorder="1" applyAlignment="1">
      <alignment horizontal="right"/>
    </xf>
    <xf numFmtId="0" fontId="1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7" fontId="14" fillId="0" borderId="8" xfId="1" applyNumberFormat="1" applyFont="1" applyBorder="1" applyAlignment="1">
      <alignment horizontal="center" vertical="center"/>
    </xf>
    <xf numFmtId="177" fontId="14" fillId="0" borderId="6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30" fillId="0" borderId="2" xfId="1" applyFont="1" applyBorder="1" applyAlignment="1">
      <alignment horizontal="right"/>
    </xf>
    <xf numFmtId="0" fontId="8" fillId="0" borderId="2" xfId="1" applyFont="1" applyBorder="1" applyAlignment="1">
      <alignment horizontal="left" vertical="center" shrinkToFit="1"/>
    </xf>
    <xf numFmtId="0" fontId="3" fillId="0" borderId="12" xfId="1" applyFont="1" applyBorder="1" applyAlignment="1">
      <alignment horizontal="distributed" vertical="center" indent="1"/>
    </xf>
    <xf numFmtId="0" fontId="3" fillId="0" borderId="1" xfId="1" applyFont="1" applyBorder="1" applyAlignment="1">
      <alignment horizontal="distributed" vertical="center" indent="1"/>
    </xf>
    <xf numFmtId="38" fontId="3" fillId="0" borderId="1" xfId="2" applyFont="1" applyBorder="1" applyAlignment="1">
      <alignment horizontal="right"/>
    </xf>
    <xf numFmtId="0" fontId="6" fillId="0" borderId="5" xfId="1" applyFont="1" applyBorder="1" applyAlignment="1">
      <alignment horizontal="left" vertical="center"/>
    </xf>
    <xf numFmtId="0" fontId="8" fillId="0" borderId="4" xfId="1" applyFont="1" applyBorder="1" applyAlignment="1">
      <alignment horizontal="left" shrinkToFit="1"/>
    </xf>
    <xf numFmtId="0" fontId="3" fillId="0" borderId="1" xfId="1" applyFont="1" applyBorder="1" applyAlignment="1">
      <alignment horizontal="left" vertical="center"/>
    </xf>
    <xf numFmtId="0" fontId="10" fillId="0" borderId="4" xfId="1" applyFont="1" applyBorder="1" applyAlignment="1">
      <alignment horizontal="left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4" xfId="1" applyFont="1" applyBorder="1" applyAlignment="1">
      <alignment horizontal="distributed" vertical="center" indent="1"/>
    </xf>
    <xf numFmtId="0" fontId="3" fillId="0" borderId="15" xfId="1" applyFont="1" applyBorder="1" applyAlignment="1">
      <alignment horizontal="distributed" vertical="center" indent="1"/>
    </xf>
    <xf numFmtId="38" fontId="3" fillId="0" borderId="8" xfId="2" applyFont="1" applyBorder="1" applyAlignment="1">
      <alignment horizontal="right"/>
    </xf>
    <xf numFmtId="0" fontId="7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left" vertical="center"/>
    </xf>
    <xf numFmtId="176" fontId="6" fillId="0" borderId="13" xfId="1" applyNumberFormat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180" fontId="9" fillId="0" borderId="4" xfId="1" applyNumberFormat="1" applyFont="1" applyBorder="1" applyAlignment="1">
      <alignment horizontal="left" vertical="center"/>
    </xf>
    <xf numFmtId="180" fontId="9" fillId="0" borderId="2" xfId="1" applyNumberFormat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/>
    </xf>
    <xf numFmtId="178" fontId="11" fillId="0" borderId="1" xfId="1" applyNumberFormat="1" applyFont="1" applyBorder="1" applyAlignment="1">
      <alignment horizontal="right" vertical="center"/>
    </xf>
    <xf numFmtId="38" fontId="11" fillId="0" borderId="1" xfId="2" applyFont="1" applyBorder="1" applyAlignment="1">
      <alignment horizontal="right" vertical="center"/>
    </xf>
    <xf numFmtId="38" fontId="11" fillId="0" borderId="9" xfId="2" applyFont="1" applyBorder="1" applyAlignment="1">
      <alignment horizontal="right" vertical="center"/>
    </xf>
    <xf numFmtId="38" fontId="11" fillId="0" borderId="16" xfId="2" applyFont="1" applyBorder="1" applyAlignment="1">
      <alignment horizontal="right" vertical="center"/>
    </xf>
    <xf numFmtId="38" fontId="25" fillId="0" borderId="9" xfId="2" applyFont="1" applyBorder="1" applyAlignment="1">
      <alignment horizontal="right" vertical="center"/>
    </xf>
    <xf numFmtId="38" fontId="25" fillId="0" borderId="20" xfId="2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38" fontId="11" fillId="0" borderId="20" xfId="2" applyFont="1" applyBorder="1" applyAlignment="1">
      <alignment horizontal="right" vertical="center"/>
    </xf>
    <xf numFmtId="38" fontId="13" fillId="0" borderId="9" xfId="2" applyFont="1" applyBorder="1" applyAlignment="1">
      <alignment horizontal="right" vertical="center"/>
    </xf>
    <xf numFmtId="38" fontId="13" fillId="0" borderId="20" xfId="2" applyFont="1" applyBorder="1" applyAlignment="1">
      <alignment horizontal="right" vertical="center"/>
    </xf>
    <xf numFmtId="38" fontId="3" fillId="0" borderId="9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9" xfId="2" applyFont="1" applyBorder="1" applyAlignment="1">
      <alignment horizontal="right" vertical="center"/>
    </xf>
    <xf numFmtId="38" fontId="3" fillId="0" borderId="20" xfId="2" applyFont="1" applyBorder="1" applyAlignment="1">
      <alignment horizontal="right" vertical="center"/>
    </xf>
    <xf numFmtId="0" fontId="3" fillId="0" borderId="12" xfId="1" applyFont="1" applyBorder="1" applyAlignment="1">
      <alignment horizontal="left" vertical="center"/>
    </xf>
    <xf numFmtId="179" fontId="3" fillId="0" borderId="1" xfId="2" applyNumberFormat="1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shrinkToFit="1"/>
    </xf>
    <xf numFmtId="38" fontId="3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6" fillId="0" borderId="11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179" fontId="26" fillId="0" borderId="1" xfId="2" applyNumberFormat="1" applyFont="1" applyBorder="1" applyAlignment="1">
      <alignment horizontal="right" vertical="center"/>
    </xf>
    <xf numFmtId="0" fontId="26" fillId="0" borderId="1" xfId="1" applyFont="1" applyBorder="1" applyAlignment="1">
      <alignment horizontal="right" vertical="center"/>
    </xf>
    <xf numFmtId="38" fontId="26" fillId="0" borderId="1" xfId="2" applyFont="1" applyBorder="1" applyAlignment="1">
      <alignment horizontal="right" vertical="center"/>
    </xf>
    <xf numFmtId="38" fontId="26" fillId="0" borderId="9" xfId="2" applyFont="1" applyBorder="1" applyAlignment="1">
      <alignment horizontal="right" vertical="center"/>
    </xf>
    <xf numFmtId="38" fontId="26" fillId="0" borderId="1" xfId="1" applyNumberFormat="1" applyFont="1" applyBorder="1" applyAlignment="1">
      <alignment horizontal="right" vertical="center"/>
    </xf>
    <xf numFmtId="38" fontId="28" fillId="0" borderId="1" xfId="2" applyFont="1" applyBorder="1" applyAlignment="1">
      <alignment horizontal="right" vertical="center"/>
    </xf>
    <xf numFmtId="38" fontId="28" fillId="0" borderId="9" xfId="2" applyFont="1" applyBorder="1" applyAlignment="1">
      <alignment horizontal="right" vertical="center"/>
    </xf>
    <xf numFmtId="0" fontId="29" fillId="0" borderId="1" xfId="1" applyFont="1" applyBorder="1" applyAlignment="1">
      <alignment horizontal="left" vertical="center"/>
    </xf>
    <xf numFmtId="38" fontId="26" fillId="0" borderId="9" xfId="1" applyNumberFormat="1" applyFont="1" applyFill="1" applyBorder="1" applyAlignment="1">
      <alignment horizontal="right" vertical="center"/>
    </xf>
    <xf numFmtId="38" fontId="26" fillId="0" borderId="16" xfId="1" applyNumberFormat="1" applyFont="1" applyFill="1" applyBorder="1" applyAlignment="1">
      <alignment horizontal="right" vertical="center"/>
    </xf>
    <xf numFmtId="38" fontId="26" fillId="0" borderId="1" xfId="2" applyFont="1" applyBorder="1" applyAlignment="1">
      <alignment horizontal="center" vertical="center"/>
    </xf>
    <xf numFmtId="181" fontId="26" fillId="0" borderId="1" xfId="2" applyNumberFormat="1" applyFont="1" applyBorder="1" applyAlignment="1">
      <alignment horizontal="right" vertical="center"/>
    </xf>
    <xf numFmtId="0" fontId="27" fillId="0" borderId="9" xfId="1" applyFont="1" applyFill="1" applyBorder="1" applyAlignment="1">
      <alignment horizontal="left" vertical="center" shrinkToFit="1"/>
    </xf>
    <xf numFmtId="0" fontId="27" fillId="0" borderId="16" xfId="1" applyFont="1" applyFill="1" applyBorder="1" applyAlignment="1">
      <alignment horizontal="left" vertical="center" shrinkToFit="1"/>
    </xf>
    <xf numFmtId="0" fontId="26" fillId="0" borderId="9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right" vertical="center"/>
    </xf>
    <xf numFmtId="0" fontId="26" fillId="0" borderId="16" xfId="1" applyFont="1" applyFill="1" applyBorder="1" applyAlignment="1">
      <alignment horizontal="right" vertical="center"/>
    </xf>
    <xf numFmtId="3" fontId="28" fillId="0" borderId="9" xfId="1" applyNumberFormat="1" applyFont="1" applyFill="1" applyBorder="1" applyAlignment="1">
      <alignment horizontal="right" vertical="center"/>
    </xf>
    <xf numFmtId="3" fontId="28" fillId="0" borderId="5" xfId="1" applyNumberFormat="1" applyFont="1" applyFill="1" applyBorder="1" applyAlignment="1">
      <alignment horizontal="right" vertical="center"/>
    </xf>
    <xf numFmtId="3" fontId="28" fillId="0" borderId="20" xfId="1" applyNumberFormat="1" applyFont="1" applyFill="1" applyBorder="1" applyAlignment="1">
      <alignment horizontal="right" vertical="center"/>
    </xf>
    <xf numFmtId="38" fontId="26" fillId="0" borderId="9" xfId="1" applyNumberFormat="1" applyFont="1" applyFill="1" applyBorder="1" applyAlignment="1">
      <alignment horizontal="center" vertical="center"/>
    </xf>
    <xf numFmtId="38" fontId="26" fillId="0" borderId="16" xfId="1" applyNumberFormat="1" applyFont="1" applyFill="1" applyBorder="1" applyAlignment="1">
      <alignment horizontal="center" vertical="center"/>
    </xf>
    <xf numFmtId="181" fontId="26" fillId="0" borderId="9" xfId="2" applyNumberFormat="1" applyFont="1" applyBorder="1" applyAlignment="1">
      <alignment horizontal="right" vertical="center"/>
    </xf>
    <xf numFmtId="40" fontId="3" fillId="0" borderId="1" xfId="2" applyNumberFormat="1" applyFont="1" applyBorder="1" applyAlignment="1">
      <alignment horizontal="right" vertical="center"/>
    </xf>
    <xf numFmtId="40" fontId="3" fillId="0" borderId="9" xfId="2" applyNumberFormat="1" applyFont="1" applyBorder="1" applyAlignment="1">
      <alignment horizontal="right" vertical="center"/>
    </xf>
    <xf numFmtId="0" fontId="27" fillId="2" borderId="9" xfId="1" applyFont="1" applyFill="1" applyBorder="1" applyAlignment="1">
      <alignment horizontal="left" vertical="center" shrinkToFit="1"/>
    </xf>
    <xf numFmtId="0" fontId="27" fillId="2" borderId="16" xfId="1" applyFont="1" applyFill="1" applyBorder="1" applyAlignment="1">
      <alignment horizontal="left" vertical="center" shrinkToFit="1"/>
    </xf>
    <xf numFmtId="0" fontId="26" fillId="2" borderId="9" xfId="1" applyFont="1" applyFill="1" applyBorder="1" applyAlignment="1">
      <alignment horizontal="center" vertical="center"/>
    </xf>
    <xf numFmtId="0" fontId="26" fillId="2" borderId="16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right" vertical="center"/>
    </xf>
    <xf numFmtId="0" fontId="26" fillId="2" borderId="16" xfId="1" applyFont="1" applyFill="1" applyBorder="1" applyAlignment="1">
      <alignment horizontal="right" vertical="center"/>
    </xf>
    <xf numFmtId="3" fontId="28" fillId="2" borderId="9" xfId="1" applyNumberFormat="1" applyFont="1" applyFill="1" applyBorder="1" applyAlignment="1">
      <alignment horizontal="right" vertical="center"/>
    </xf>
    <xf numFmtId="3" fontId="28" fillId="2" borderId="5" xfId="1" applyNumberFormat="1" applyFont="1" applyFill="1" applyBorder="1" applyAlignment="1">
      <alignment horizontal="right" vertical="center"/>
    </xf>
    <xf numFmtId="3" fontId="28" fillId="2" borderId="20" xfId="1" applyNumberFormat="1" applyFont="1" applyFill="1" applyBorder="1" applyAlignment="1">
      <alignment horizontal="right" vertical="center"/>
    </xf>
    <xf numFmtId="38" fontId="26" fillId="2" borderId="9" xfId="1" applyNumberFormat="1" applyFont="1" applyFill="1" applyBorder="1" applyAlignment="1">
      <alignment horizontal="center" vertical="center"/>
    </xf>
    <xf numFmtId="38" fontId="26" fillId="2" borderId="16" xfId="1" applyNumberFormat="1" applyFont="1" applyFill="1" applyBorder="1" applyAlignment="1">
      <alignment horizontal="center" vertical="center"/>
    </xf>
    <xf numFmtId="38" fontId="26" fillId="2" borderId="9" xfId="1" applyNumberFormat="1" applyFont="1" applyFill="1" applyBorder="1" applyAlignment="1">
      <alignment horizontal="right" vertical="center"/>
    </xf>
    <xf numFmtId="38" fontId="26" fillId="2" borderId="16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7" fillId="3" borderId="1" xfId="1" applyFont="1" applyFill="1" applyBorder="1" applyAlignment="1">
      <alignment horizontal="left" vertical="center" shrinkToFit="1"/>
    </xf>
    <xf numFmtId="0" fontId="26" fillId="3" borderId="1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right" vertical="center"/>
    </xf>
    <xf numFmtId="3" fontId="28" fillId="3" borderId="1" xfId="1" applyNumberFormat="1" applyFont="1" applyFill="1" applyBorder="1" applyAlignment="1">
      <alignment horizontal="right" vertical="center"/>
    </xf>
    <xf numFmtId="3" fontId="28" fillId="3" borderId="9" xfId="1" applyNumberFormat="1" applyFont="1" applyFill="1" applyBorder="1" applyAlignment="1">
      <alignment horizontal="right" vertical="center"/>
    </xf>
    <xf numFmtId="38" fontId="26" fillId="3" borderId="1" xfId="1" applyNumberFormat="1" applyFont="1" applyFill="1" applyBorder="1" applyAlignment="1">
      <alignment horizontal="center" vertical="center"/>
    </xf>
    <xf numFmtId="38" fontId="26" fillId="3" borderId="9" xfId="1" applyNumberFormat="1" applyFont="1" applyFill="1" applyBorder="1" applyAlignment="1">
      <alignment horizontal="right" vertical="center"/>
    </xf>
    <xf numFmtId="38" fontId="26" fillId="3" borderId="16" xfId="1" applyNumberFormat="1" applyFont="1" applyFill="1" applyBorder="1" applyAlignment="1">
      <alignment horizontal="right" vertical="center"/>
    </xf>
    <xf numFmtId="0" fontId="26" fillId="0" borderId="8" xfId="1" applyFont="1" applyBorder="1" applyAlignment="1">
      <alignment horizontal="right" vertical="center"/>
    </xf>
    <xf numFmtId="38" fontId="26" fillId="0" borderId="8" xfId="2" applyFont="1" applyBorder="1" applyAlignment="1">
      <alignment horizontal="right" vertical="center"/>
    </xf>
    <xf numFmtId="176" fontId="20" fillId="0" borderId="10" xfId="1" applyNumberFormat="1" applyFont="1" applyBorder="1" applyAlignment="1">
      <alignment horizontal="left" vertical="center"/>
    </xf>
    <xf numFmtId="176" fontId="20" fillId="0" borderId="13" xfId="1" applyNumberFormat="1" applyFont="1" applyBorder="1" applyAlignment="1">
      <alignment horizontal="left" vertical="center"/>
    </xf>
    <xf numFmtId="180" fontId="22" fillId="0" borderId="4" xfId="1" applyNumberFormat="1" applyFont="1" applyBorder="1" applyAlignment="1">
      <alignment horizontal="left" vertical="center"/>
    </xf>
    <xf numFmtId="180" fontId="22" fillId="0" borderId="2" xfId="1" applyNumberFormat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 shrinkToFit="1"/>
    </xf>
    <xf numFmtId="0" fontId="3" fillId="0" borderId="7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18" fillId="0" borderId="4" xfId="1" applyFont="1" applyBorder="1" applyAlignment="1">
      <alignment horizontal="left" shrinkToFit="1"/>
    </xf>
    <xf numFmtId="0" fontId="19" fillId="0" borderId="4" xfId="1" applyFont="1" applyBorder="1" applyAlignment="1">
      <alignment horizontal="left"/>
    </xf>
    <xf numFmtId="0" fontId="15" fillId="0" borderId="8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56" fontId="26" fillId="0" borderId="1" xfId="1" applyNumberFormat="1" applyFont="1" applyBorder="1" applyAlignment="1">
      <alignment horizontal="left" vertical="center"/>
    </xf>
    <xf numFmtId="56" fontId="29" fillId="0" borderId="1" xfId="1" applyNumberFormat="1" applyFont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 shrinkToFit="1"/>
    </xf>
    <xf numFmtId="0" fontId="26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right" vertical="center"/>
    </xf>
    <xf numFmtId="3" fontId="28" fillId="2" borderId="1" xfId="1" applyNumberFormat="1" applyFont="1" applyFill="1" applyBorder="1" applyAlignment="1">
      <alignment horizontal="right" vertical="center"/>
    </xf>
    <xf numFmtId="38" fontId="26" fillId="2" borderId="1" xfId="1" applyNumberFormat="1" applyFont="1" applyFill="1" applyBorder="1" applyAlignment="1">
      <alignment horizontal="center" vertical="center"/>
    </xf>
    <xf numFmtId="38" fontId="26" fillId="2" borderId="1" xfId="1" applyNumberFormat="1" applyFont="1" applyFill="1" applyBorder="1" applyAlignment="1">
      <alignment horizontal="right" vertical="center"/>
    </xf>
    <xf numFmtId="38" fontId="26" fillId="0" borderId="1" xfId="2" applyNumberFormat="1" applyFont="1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FF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514353</xdr:colOff>
      <xdr:row>20</xdr:row>
      <xdr:rowOff>11202</xdr:rowOff>
    </xdr:from>
    <xdr:to>
      <xdr:col>15</xdr:col>
      <xdr:colOff>59953</xdr:colOff>
      <xdr:row>23</xdr:row>
      <xdr:rowOff>11205</xdr:rowOff>
    </xdr:to>
    <xdr:sp macro="" textlink="">
      <xdr:nvSpPr>
        <xdr:cNvPr id="2" name="正方形/長方形 1"/>
        <xdr:cNvSpPr/>
      </xdr:nvSpPr>
      <xdr:spPr>
        <a:xfrm>
          <a:off x="1881471" y="4863349"/>
          <a:ext cx="5383864" cy="90768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契約金額の通り、中明細を記載してくだい。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小明細は中明細毎に明細シートに記載してください。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930087</xdr:colOff>
      <xdr:row>0</xdr:row>
      <xdr:rowOff>78442</xdr:rowOff>
    </xdr:from>
    <xdr:to>
      <xdr:col>8</xdr:col>
      <xdr:colOff>134470</xdr:colOff>
      <xdr:row>1</xdr:row>
      <xdr:rowOff>33619</xdr:rowOff>
    </xdr:to>
    <xdr:sp macro="" textlink="">
      <xdr:nvSpPr>
        <xdr:cNvPr id="7" name="四角形吹き出し 6"/>
        <xdr:cNvSpPr/>
      </xdr:nvSpPr>
      <xdr:spPr>
        <a:xfrm>
          <a:off x="2297205" y="78442"/>
          <a:ext cx="1893794" cy="291353"/>
        </a:xfrm>
        <a:prstGeom prst="wedgeRectCallout">
          <a:avLst>
            <a:gd name="adj1" fmla="val -61840"/>
            <a:gd name="adj2" fmla="val 12282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注文番号を記載してください</a:t>
          </a:r>
        </a:p>
      </xdr:txBody>
    </xdr:sp>
    <xdr:clientData/>
  </xdr:twoCellAnchor>
  <xdr:twoCellAnchor>
    <xdr:from>
      <xdr:col>2</xdr:col>
      <xdr:colOff>690281</xdr:colOff>
      <xdr:row>4</xdr:row>
      <xdr:rowOff>186019</xdr:rowOff>
    </xdr:from>
    <xdr:to>
      <xdr:col>8</xdr:col>
      <xdr:colOff>268942</xdr:colOff>
      <xdr:row>6</xdr:row>
      <xdr:rowOff>78442</xdr:rowOff>
    </xdr:to>
    <xdr:sp macro="" textlink="">
      <xdr:nvSpPr>
        <xdr:cNvPr id="9" name="四角形吹き出し 8"/>
        <xdr:cNvSpPr/>
      </xdr:nvSpPr>
      <xdr:spPr>
        <a:xfrm>
          <a:off x="2057399" y="903195"/>
          <a:ext cx="2268072" cy="374276"/>
        </a:xfrm>
        <a:prstGeom prst="wedgeRectCallout">
          <a:avLst>
            <a:gd name="adj1" fmla="val -63322"/>
            <a:gd name="adj2" fmla="val 11084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工事番号と工事名称を記載してください</a:t>
          </a:r>
        </a:p>
      </xdr:txBody>
    </xdr:sp>
    <xdr:clientData/>
  </xdr:twoCellAnchor>
  <xdr:twoCellAnchor>
    <xdr:from>
      <xdr:col>5</xdr:col>
      <xdr:colOff>58270</xdr:colOff>
      <xdr:row>7</xdr:row>
      <xdr:rowOff>203949</xdr:rowOff>
    </xdr:from>
    <xdr:to>
      <xdr:col>11</xdr:col>
      <xdr:colOff>230841</xdr:colOff>
      <xdr:row>8</xdr:row>
      <xdr:rowOff>181537</xdr:rowOff>
    </xdr:to>
    <xdr:sp macro="" textlink="">
      <xdr:nvSpPr>
        <xdr:cNvPr id="11" name="四角形吹き出し 10"/>
        <xdr:cNvSpPr/>
      </xdr:nvSpPr>
      <xdr:spPr>
        <a:xfrm>
          <a:off x="3083858" y="1694331"/>
          <a:ext cx="2503395" cy="291353"/>
        </a:xfrm>
        <a:prstGeom prst="wedgeRectCallout">
          <a:avLst>
            <a:gd name="adj1" fmla="val -61840"/>
            <a:gd name="adj2" fmla="val 12282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契約金額を税別で記載してください。</a:t>
          </a:r>
        </a:p>
      </xdr:txBody>
    </xdr:sp>
    <xdr:clientData/>
  </xdr:twoCellAnchor>
  <xdr:twoCellAnchor>
    <xdr:from>
      <xdr:col>2</xdr:col>
      <xdr:colOff>300316</xdr:colOff>
      <xdr:row>10</xdr:row>
      <xdr:rowOff>210671</xdr:rowOff>
    </xdr:from>
    <xdr:to>
      <xdr:col>8</xdr:col>
      <xdr:colOff>114300</xdr:colOff>
      <xdr:row>11</xdr:row>
      <xdr:rowOff>289113</xdr:rowOff>
    </xdr:to>
    <xdr:sp macro="" textlink="">
      <xdr:nvSpPr>
        <xdr:cNvPr id="12" name="四角形吹き出し 11"/>
        <xdr:cNvSpPr/>
      </xdr:nvSpPr>
      <xdr:spPr>
        <a:xfrm>
          <a:off x="1667434" y="2440642"/>
          <a:ext cx="2503395" cy="291353"/>
        </a:xfrm>
        <a:prstGeom prst="wedgeRectCallout">
          <a:avLst>
            <a:gd name="adj1" fmla="val 63048"/>
            <a:gd name="adj2" fmla="val 18820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「一括払」か「出来高払」を選択してください</a:t>
          </a:r>
        </a:p>
      </xdr:txBody>
    </xdr:sp>
    <xdr:clientData/>
  </xdr:twoCellAnchor>
  <xdr:twoCellAnchor>
    <xdr:from>
      <xdr:col>15</xdr:col>
      <xdr:colOff>412377</xdr:colOff>
      <xdr:row>0</xdr:row>
      <xdr:rowOff>89648</xdr:rowOff>
    </xdr:from>
    <xdr:to>
      <xdr:col>19</xdr:col>
      <xdr:colOff>347382</xdr:colOff>
      <xdr:row>4</xdr:row>
      <xdr:rowOff>145678</xdr:rowOff>
    </xdr:to>
    <xdr:sp macro="" textlink="">
      <xdr:nvSpPr>
        <xdr:cNvPr id="13" name="四角形吹き出し 12"/>
        <xdr:cNvSpPr/>
      </xdr:nvSpPr>
      <xdr:spPr>
        <a:xfrm>
          <a:off x="7617759" y="89648"/>
          <a:ext cx="1896035" cy="773206"/>
        </a:xfrm>
        <a:prstGeom prst="wedgeRectCallout">
          <a:avLst>
            <a:gd name="adj1" fmla="val -11604"/>
            <a:gd name="adj2" fmla="val 10398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回　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回  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回  </a:t>
          </a:r>
          <a:r>
            <a:rPr kumimoji="1" lang="en-US" altLang="ja-JP" sz="900">
              <a:solidFill>
                <a:sysClr val="windowText" lastClr="000000"/>
              </a:solidFill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のように記載してください。</a:t>
          </a:r>
        </a:p>
      </xdr:txBody>
    </xdr:sp>
    <xdr:clientData/>
  </xdr:twoCellAnchor>
  <xdr:twoCellAnchor>
    <xdr:from>
      <xdr:col>20</xdr:col>
      <xdr:colOff>183777</xdr:colOff>
      <xdr:row>0</xdr:row>
      <xdr:rowOff>141195</xdr:rowOff>
    </xdr:from>
    <xdr:to>
      <xdr:col>31</xdr:col>
      <xdr:colOff>44823</xdr:colOff>
      <xdr:row>4</xdr:row>
      <xdr:rowOff>197225</xdr:rowOff>
    </xdr:to>
    <xdr:sp macro="" textlink="">
      <xdr:nvSpPr>
        <xdr:cNvPr id="14" name="四角形吹き出し 13"/>
        <xdr:cNvSpPr/>
      </xdr:nvSpPr>
      <xdr:spPr>
        <a:xfrm>
          <a:off x="9764806" y="141195"/>
          <a:ext cx="2841811" cy="773206"/>
        </a:xfrm>
        <a:prstGeom prst="wedgeRectCallout">
          <a:avLst>
            <a:gd name="adj1" fmla="val -115468"/>
            <a:gd name="adj2" fmla="val 17499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出来高払いの場合は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出来高累計の</a:t>
          </a:r>
          <a:r>
            <a:rPr kumimoji="1" lang="en-US" altLang="ja-JP" sz="900">
              <a:solidFill>
                <a:sysClr val="windowText" lastClr="000000"/>
              </a:solidFill>
            </a:rPr>
            <a:t>90%</a:t>
          </a:r>
          <a:r>
            <a:rPr kumimoji="1" lang="ja-JP" altLang="en-US" sz="900">
              <a:solidFill>
                <a:sysClr val="windowText" lastClr="000000"/>
              </a:solidFill>
            </a:rPr>
            <a:t>で</a:t>
          </a:r>
          <a:r>
            <a:rPr kumimoji="1" lang="en-US" altLang="ja-JP" sz="900">
              <a:solidFill>
                <a:sysClr val="windowText" lastClr="000000"/>
              </a:solidFill>
            </a:rPr>
            <a:t>1,000</a:t>
          </a:r>
          <a:r>
            <a:rPr kumimoji="1" lang="ja-JP" altLang="en-US" sz="900">
              <a:solidFill>
                <a:sysClr val="windowText" lastClr="000000"/>
              </a:solidFill>
            </a:rPr>
            <a:t>円未満を切り捨ててください。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また一括払いの場合は契約金額を記載してください。</a:t>
          </a:r>
        </a:p>
      </xdr:txBody>
    </xdr:sp>
    <xdr:clientData/>
  </xdr:twoCellAnchor>
  <xdr:twoCellAnchor>
    <xdr:from>
      <xdr:col>22</xdr:col>
      <xdr:colOff>33618</xdr:colOff>
      <xdr:row>4</xdr:row>
      <xdr:rowOff>293597</xdr:rowOff>
    </xdr:from>
    <xdr:to>
      <xdr:col>34</xdr:col>
      <xdr:colOff>29135</xdr:colOff>
      <xdr:row>7</xdr:row>
      <xdr:rowOff>293597</xdr:rowOff>
    </xdr:to>
    <xdr:sp macro="" textlink="">
      <xdr:nvSpPr>
        <xdr:cNvPr id="15" name="四角形吹き出し 14"/>
        <xdr:cNvSpPr/>
      </xdr:nvSpPr>
      <xdr:spPr>
        <a:xfrm>
          <a:off x="10421471" y="1010773"/>
          <a:ext cx="2841811" cy="773206"/>
        </a:xfrm>
        <a:prstGeom prst="wedgeRectCallout">
          <a:avLst>
            <a:gd name="adj1" fmla="val -59869"/>
            <a:gd name="adj2" fmla="val 6485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工事完成の場合は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100%</a:t>
          </a:r>
          <a:r>
            <a:rPr kumimoji="1" lang="ja-JP" altLang="en-US" sz="900">
              <a:solidFill>
                <a:sysClr val="windowText" lastClr="000000"/>
              </a:solidFill>
            </a:rPr>
            <a:t>で計算してください。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出来高の場合は</a:t>
          </a:r>
          <a:r>
            <a:rPr kumimoji="1" lang="en-US" altLang="ja-JP" sz="900">
              <a:solidFill>
                <a:sysClr val="windowText" lastClr="000000"/>
              </a:solidFill>
            </a:rPr>
            <a:t>90%</a:t>
          </a:r>
          <a:r>
            <a:rPr kumimoji="1" lang="ja-JP" altLang="en-US" sz="900">
              <a:solidFill>
                <a:sysClr val="windowText" lastClr="000000"/>
              </a:solidFill>
            </a:rPr>
            <a:t>で記載してください。</a:t>
          </a:r>
        </a:p>
      </xdr:txBody>
    </xdr:sp>
    <xdr:clientData/>
  </xdr:twoCellAnchor>
  <xdr:twoCellAnchor>
    <xdr:from>
      <xdr:col>21</xdr:col>
      <xdr:colOff>163606</xdr:colOff>
      <xdr:row>8</xdr:row>
      <xdr:rowOff>76203</xdr:rowOff>
    </xdr:from>
    <xdr:to>
      <xdr:col>33</xdr:col>
      <xdr:colOff>159123</xdr:colOff>
      <xdr:row>10</xdr:row>
      <xdr:rowOff>11205</xdr:rowOff>
    </xdr:to>
    <xdr:sp macro="" textlink="">
      <xdr:nvSpPr>
        <xdr:cNvPr id="16" name="四角形吹き出し 15"/>
        <xdr:cNvSpPr/>
      </xdr:nvSpPr>
      <xdr:spPr>
        <a:xfrm>
          <a:off x="10327341" y="1880350"/>
          <a:ext cx="2841811" cy="360826"/>
        </a:xfrm>
        <a:prstGeom prst="wedgeRectCallout">
          <a:avLst>
            <a:gd name="adj1" fmla="val -65783"/>
            <a:gd name="adj2" fmla="val 8431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前回の支払を記載してください。</a:t>
          </a:r>
        </a:p>
      </xdr:txBody>
    </xdr:sp>
    <xdr:clientData/>
  </xdr:twoCellAnchor>
  <xdr:twoCellAnchor>
    <xdr:from>
      <xdr:col>21</xdr:col>
      <xdr:colOff>91889</xdr:colOff>
      <xdr:row>11</xdr:row>
      <xdr:rowOff>71721</xdr:rowOff>
    </xdr:from>
    <xdr:to>
      <xdr:col>33</xdr:col>
      <xdr:colOff>87406</xdr:colOff>
      <xdr:row>13</xdr:row>
      <xdr:rowOff>62753</xdr:rowOff>
    </xdr:to>
    <xdr:sp macro="" textlink="">
      <xdr:nvSpPr>
        <xdr:cNvPr id="17" name="四角形吹き出し 16"/>
        <xdr:cNvSpPr/>
      </xdr:nvSpPr>
      <xdr:spPr>
        <a:xfrm>
          <a:off x="10255624" y="2514603"/>
          <a:ext cx="2841811" cy="360826"/>
        </a:xfrm>
        <a:prstGeom prst="wedgeRectCallout">
          <a:avLst>
            <a:gd name="adj1" fmla="val -116255"/>
            <a:gd name="adj2" fmla="val -150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同上歩金 </a:t>
          </a:r>
          <a:r>
            <a:rPr kumimoji="1" lang="en-US" altLang="ja-JP" sz="900">
              <a:solidFill>
                <a:sysClr val="windowText" lastClr="000000"/>
              </a:solidFill>
            </a:rPr>
            <a:t>- </a:t>
          </a:r>
          <a:r>
            <a:rPr kumimoji="1" lang="ja-JP" altLang="en-US" sz="900">
              <a:solidFill>
                <a:sysClr val="windowText" lastClr="000000"/>
              </a:solidFill>
            </a:rPr>
            <a:t>前回迄内貸を記載して下さい。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66261</xdr:colOff>
      <xdr:row>15</xdr:row>
      <xdr:rowOff>49280</xdr:rowOff>
    </xdr:from>
    <xdr:to>
      <xdr:col>17</xdr:col>
      <xdr:colOff>114054</xdr:colOff>
      <xdr:row>18</xdr:row>
      <xdr:rowOff>42561</xdr:rowOff>
    </xdr:to>
    <xdr:sp macro="" textlink="">
      <xdr:nvSpPr>
        <xdr:cNvPr id="2" name="正方形/長方形 1"/>
        <xdr:cNvSpPr/>
      </xdr:nvSpPr>
      <xdr:spPr>
        <a:xfrm>
          <a:off x="3105978" y="4646128"/>
          <a:ext cx="5398359" cy="9126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契約金額の通り、小明細を</a:t>
          </a:r>
          <a:r>
            <a:rPr kumimoji="1" lang="ja-JP" altLang="en-US" sz="16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全て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記載してくだい。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中明細毎にページを分けてください。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82827</xdr:colOff>
      <xdr:row>13</xdr:row>
      <xdr:rowOff>223630</xdr:rowOff>
    </xdr:from>
    <xdr:to>
      <xdr:col>8</xdr:col>
      <xdr:colOff>207942</xdr:colOff>
      <xdr:row>14</xdr:row>
      <xdr:rowOff>278000</xdr:rowOff>
    </xdr:to>
    <xdr:sp macro="" textlink="">
      <xdr:nvSpPr>
        <xdr:cNvPr id="3" name="四角形吹き出し 2"/>
        <xdr:cNvSpPr/>
      </xdr:nvSpPr>
      <xdr:spPr>
        <a:xfrm>
          <a:off x="1444902" y="4186030"/>
          <a:ext cx="2830215" cy="359170"/>
        </a:xfrm>
        <a:prstGeom prst="wedgeRectCallout">
          <a:avLst>
            <a:gd name="adj1" fmla="val 62718"/>
            <a:gd name="adj2" fmla="val -33362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御社見積が契約金額になるように調整してください。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514353</xdr:colOff>
      <xdr:row>20</xdr:row>
      <xdr:rowOff>11202</xdr:rowOff>
    </xdr:from>
    <xdr:to>
      <xdr:col>15</xdr:col>
      <xdr:colOff>59953</xdr:colOff>
      <xdr:row>23</xdr:row>
      <xdr:rowOff>11205</xdr:rowOff>
    </xdr:to>
    <xdr:sp macro="" textlink="">
      <xdr:nvSpPr>
        <xdr:cNvPr id="2" name="正方形/長方形 1"/>
        <xdr:cNvSpPr/>
      </xdr:nvSpPr>
      <xdr:spPr>
        <a:xfrm>
          <a:off x="1876428" y="4878477"/>
          <a:ext cx="5403475" cy="914403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中明細を記載してくだい。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小明細は中明細毎に明細シートに記載してください。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690280</xdr:colOff>
      <xdr:row>3</xdr:row>
      <xdr:rowOff>89647</xdr:rowOff>
    </xdr:from>
    <xdr:to>
      <xdr:col>9</xdr:col>
      <xdr:colOff>11205</xdr:colOff>
      <xdr:row>5</xdr:row>
      <xdr:rowOff>51548</xdr:rowOff>
    </xdr:to>
    <xdr:sp macro="" textlink="">
      <xdr:nvSpPr>
        <xdr:cNvPr id="4" name="四角形吹き出し 3"/>
        <xdr:cNvSpPr/>
      </xdr:nvSpPr>
      <xdr:spPr>
        <a:xfrm>
          <a:off x="2057398" y="683559"/>
          <a:ext cx="2357719" cy="510989"/>
        </a:xfrm>
        <a:prstGeom prst="wedgeRectCallout">
          <a:avLst>
            <a:gd name="adj1" fmla="val -62980"/>
            <a:gd name="adj2" fmla="val 10528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現場担当者に確認し、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工事番号と工事名称をを記載してください</a:t>
          </a:r>
        </a:p>
      </xdr:txBody>
    </xdr:sp>
    <xdr:clientData/>
  </xdr:twoCellAnchor>
  <xdr:twoCellAnchor>
    <xdr:from>
      <xdr:col>5</xdr:col>
      <xdr:colOff>58270</xdr:colOff>
      <xdr:row>7</xdr:row>
      <xdr:rowOff>203949</xdr:rowOff>
    </xdr:from>
    <xdr:to>
      <xdr:col>11</xdr:col>
      <xdr:colOff>230841</xdr:colOff>
      <xdr:row>8</xdr:row>
      <xdr:rowOff>181537</xdr:rowOff>
    </xdr:to>
    <xdr:sp macro="" textlink="">
      <xdr:nvSpPr>
        <xdr:cNvPr id="6" name="四角形吹き出し 5"/>
        <xdr:cNvSpPr/>
      </xdr:nvSpPr>
      <xdr:spPr>
        <a:xfrm>
          <a:off x="3087220" y="1699374"/>
          <a:ext cx="2525246" cy="291913"/>
        </a:xfrm>
        <a:prstGeom prst="wedgeRectCallout">
          <a:avLst>
            <a:gd name="adj1" fmla="val -61840"/>
            <a:gd name="adj2" fmla="val 12282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記載しないでください</a:t>
          </a:r>
        </a:p>
      </xdr:txBody>
    </xdr:sp>
    <xdr:clientData/>
  </xdr:twoCellAnchor>
  <xdr:twoCellAnchor>
    <xdr:from>
      <xdr:col>2</xdr:col>
      <xdr:colOff>300316</xdr:colOff>
      <xdr:row>10</xdr:row>
      <xdr:rowOff>210671</xdr:rowOff>
    </xdr:from>
    <xdr:to>
      <xdr:col>9</xdr:col>
      <xdr:colOff>179294</xdr:colOff>
      <xdr:row>11</xdr:row>
      <xdr:rowOff>289113</xdr:rowOff>
    </xdr:to>
    <xdr:sp macro="" textlink="">
      <xdr:nvSpPr>
        <xdr:cNvPr id="7" name="四角形吹き出し 6"/>
        <xdr:cNvSpPr/>
      </xdr:nvSpPr>
      <xdr:spPr>
        <a:xfrm>
          <a:off x="1667434" y="2440642"/>
          <a:ext cx="2915772" cy="291353"/>
        </a:xfrm>
        <a:prstGeom prst="wedgeRectCallout">
          <a:avLst>
            <a:gd name="adj1" fmla="val 63048"/>
            <a:gd name="adj2" fmla="val 18820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未契約工事の場合は「出来高払」を選択してください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412377</xdr:colOff>
      <xdr:row>0</xdr:row>
      <xdr:rowOff>89648</xdr:rowOff>
    </xdr:from>
    <xdr:to>
      <xdr:col>19</xdr:col>
      <xdr:colOff>347382</xdr:colOff>
      <xdr:row>4</xdr:row>
      <xdr:rowOff>145678</xdr:rowOff>
    </xdr:to>
    <xdr:sp macro="" textlink="">
      <xdr:nvSpPr>
        <xdr:cNvPr id="8" name="四角形吹き出し 7"/>
        <xdr:cNvSpPr/>
      </xdr:nvSpPr>
      <xdr:spPr>
        <a:xfrm>
          <a:off x="7632327" y="89648"/>
          <a:ext cx="1887630" cy="770405"/>
        </a:xfrm>
        <a:prstGeom prst="wedgeRectCallout">
          <a:avLst>
            <a:gd name="adj1" fmla="val -11604"/>
            <a:gd name="adj2" fmla="val 10398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回　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回  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</a:rPr>
            <a:t>回  </a:t>
          </a:r>
          <a:r>
            <a:rPr kumimoji="1" lang="en-US" altLang="ja-JP" sz="900">
              <a:solidFill>
                <a:sysClr val="windowText" lastClr="000000"/>
              </a:solidFill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</a:rPr>
            <a:t>月分 第</a:t>
          </a:r>
          <a:r>
            <a:rPr kumimoji="1" lang="en-US" altLang="ja-JP" sz="900">
              <a:solidFill>
                <a:sysClr val="windowText" lastClr="000000"/>
              </a:solidFill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</a:rPr>
            <a:t>回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のように記載してください。</a:t>
          </a:r>
        </a:p>
      </xdr:txBody>
    </xdr:sp>
    <xdr:clientData/>
  </xdr:twoCellAnchor>
  <xdr:twoCellAnchor>
    <xdr:from>
      <xdr:col>21</xdr:col>
      <xdr:colOff>35860</xdr:colOff>
      <xdr:row>11</xdr:row>
      <xdr:rowOff>4486</xdr:rowOff>
    </xdr:from>
    <xdr:to>
      <xdr:col>30</xdr:col>
      <xdr:colOff>112059</xdr:colOff>
      <xdr:row>12</xdr:row>
      <xdr:rowOff>73959</xdr:rowOff>
    </xdr:to>
    <xdr:sp macro="" textlink="">
      <xdr:nvSpPr>
        <xdr:cNvPr id="12" name="四角形吹き出し 11"/>
        <xdr:cNvSpPr/>
      </xdr:nvSpPr>
      <xdr:spPr>
        <a:xfrm>
          <a:off x="10199595" y="2447368"/>
          <a:ext cx="2250140" cy="360826"/>
        </a:xfrm>
        <a:prstGeom prst="wedgeRectCallout">
          <a:avLst>
            <a:gd name="adj1" fmla="val -113495"/>
            <a:gd name="adj2" fmla="val 1909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同上歩金 </a:t>
          </a:r>
          <a:r>
            <a:rPr kumimoji="1" lang="en-US" altLang="ja-JP" sz="900">
              <a:solidFill>
                <a:sysClr val="windowText" lastClr="000000"/>
              </a:solidFill>
            </a:rPr>
            <a:t>- </a:t>
          </a:r>
          <a:r>
            <a:rPr kumimoji="1" lang="ja-JP" altLang="en-US" sz="900">
              <a:solidFill>
                <a:sysClr val="windowText" lastClr="000000"/>
              </a:solidFill>
            </a:rPr>
            <a:t>前回迄内貸を記載して下さい。</a:t>
          </a:r>
        </a:p>
      </xdr:txBody>
    </xdr:sp>
    <xdr:clientData/>
  </xdr:twoCellAnchor>
  <xdr:twoCellAnchor>
    <xdr:from>
      <xdr:col>2</xdr:col>
      <xdr:colOff>582706</xdr:colOff>
      <xdr:row>18</xdr:row>
      <xdr:rowOff>211234</xdr:rowOff>
    </xdr:from>
    <xdr:to>
      <xdr:col>11</xdr:col>
      <xdr:colOff>160805</xdr:colOff>
      <xdr:row>19</xdr:row>
      <xdr:rowOff>269501</xdr:rowOff>
    </xdr:to>
    <xdr:sp macro="" textlink="">
      <xdr:nvSpPr>
        <xdr:cNvPr id="13" name="四角形吹き出し 12"/>
        <xdr:cNvSpPr/>
      </xdr:nvSpPr>
      <xdr:spPr>
        <a:xfrm>
          <a:off x="1949824" y="4458263"/>
          <a:ext cx="3567393" cy="360826"/>
        </a:xfrm>
        <a:prstGeom prst="wedgeRectCallout">
          <a:avLst>
            <a:gd name="adj1" fmla="val -2604"/>
            <a:gd name="adj2" fmla="val -17966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254000" dist="88900" dir="5340000" sx="104000" sy="104000" algn="ctr" rotWithShape="0">
            <a:srgbClr val="000000">
              <a:alpha val="20000"/>
            </a:srgbClr>
          </a:outerShdw>
          <a:reflection endPos="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未契約工事の場合は契約内容（数量、単価、金額）は空欄で。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99391</xdr:colOff>
      <xdr:row>15</xdr:row>
      <xdr:rowOff>123825</xdr:rowOff>
    </xdr:from>
    <xdr:to>
      <xdr:col>16</xdr:col>
      <xdr:colOff>420511</xdr:colOff>
      <xdr:row>18</xdr:row>
      <xdr:rowOff>117105</xdr:rowOff>
    </xdr:to>
    <xdr:sp macro="" textlink="">
      <xdr:nvSpPr>
        <xdr:cNvPr id="2" name="正方形/長方形 1"/>
        <xdr:cNvSpPr/>
      </xdr:nvSpPr>
      <xdr:spPr>
        <a:xfrm>
          <a:off x="2832652" y="4720673"/>
          <a:ext cx="5398359" cy="912649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小明細を</a:t>
          </a:r>
          <a:r>
            <a:rPr kumimoji="1" lang="ja-JP" altLang="en-US" sz="16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全て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記載してくだい。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中明細毎、請求回数毎にページを分けてください。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182216</xdr:colOff>
      <xdr:row>13</xdr:row>
      <xdr:rowOff>115543</xdr:rowOff>
    </xdr:from>
    <xdr:to>
      <xdr:col>16</xdr:col>
      <xdr:colOff>196879</xdr:colOff>
      <xdr:row>16</xdr:row>
      <xdr:rowOff>108822</xdr:rowOff>
    </xdr:to>
    <xdr:sp macro="" textlink="">
      <xdr:nvSpPr>
        <xdr:cNvPr id="2" name="正方形/長方形 1"/>
        <xdr:cNvSpPr/>
      </xdr:nvSpPr>
      <xdr:spPr>
        <a:xfrm>
          <a:off x="2609020" y="3983521"/>
          <a:ext cx="5398359" cy="912649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小明細を</a:t>
          </a:r>
          <a:r>
            <a:rPr kumimoji="1" lang="ja-JP" altLang="en-US" sz="16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全て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記載してくだい。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中明細毎、請求回数毎にページを分けてください。</a:t>
          </a:r>
          <a:endParaRPr kumimoji="1" lang="en-US" altLang="ja-JP" sz="16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T60"/>
  <sheetViews>
    <sheetView showZeros="0" tabSelected="1" view="pageBreakPreview" zoomScale="85" zoomScaleNormal="85" zoomScaleSheetLayoutView="85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23" width="3" style="1"/>
    <col min="24" max="24" width="3.5" style="1" bestFit="1" customWidth="1"/>
    <col min="25" max="25" width="6.875" style="1" bestFit="1" customWidth="1"/>
    <col min="26" max="16384" width="3" style="1"/>
  </cols>
  <sheetData>
    <row r="1" spans="1:72" ht="26.25" customHeight="1" x14ac:dyDescent="0.1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72" ht="7.5" customHeight="1" x14ac:dyDescent="0.15">
      <c r="H2" s="12"/>
      <c r="I2" s="12"/>
      <c r="J2" s="12"/>
      <c r="K2" s="12"/>
      <c r="L2" s="12"/>
      <c r="M2" s="12"/>
      <c r="O2" s="52"/>
      <c r="P2" s="52"/>
      <c r="Q2" s="52"/>
      <c r="R2" s="52"/>
      <c r="S2" s="52"/>
      <c r="T2" s="52"/>
      <c r="U2" s="52"/>
    </row>
    <row r="3" spans="1:72" ht="12.75" customHeight="1" x14ac:dyDescent="0.15">
      <c r="A3" s="45" t="s">
        <v>28</v>
      </c>
      <c r="B3" s="45"/>
      <c r="C3" s="46"/>
      <c r="D3" s="45" t="s">
        <v>27</v>
      </c>
      <c r="E3" s="45"/>
      <c r="F3" s="48"/>
      <c r="G3" s="48"/>
      <c r="H3" s="48"/>
      <c r="I3" s="48"/>
      <c r="J3" s="48"/>
      <c r="K3" s="49"/>
      <c r="L3" s="50" t="s">
        <v>26</v>
      </c>
      <c r="M3" s="45"/>
      <c r="N3" s="51" t="s">
        <v>25</v>
      </c>
      <c r="O3" s="51"/>
      <c r="P3" s="11" t="s">
        <v>24</v>
      </c>
      <c r="Q3" s="11" t="s">
        <v>23</v>
      </c>
      <c r="R3" s="11" t="s">
        <v>25</v>
      </c>
      <c r="S3" s="51" t="s">
        <v>24</v>
      </c>
      <c r="T3" s="51"/>
      <c r="U3" s="11" t="s">
        <v>23</v>
      </c>
    </row>
    <row r="4" spans="1:72" ht="9.75" customHeight="1" x14ac:dyDescent="0.15">
      <c r="A4" s="45"/>
      <c r="B4" s="45"/>
      <c r="C4" s="47"/>
      <c r="D4" s="45"/>
      <c r="E4" s="45"/>
      <c r="F4" s="48"/>
      <c r="G4" s="48"/>
      <c r="H4" s="48"/>
      <c r="I4" s="48"/>
      <c r="J4" s="48"/>
      <c r="K4" s="49"/>
      <c r="L4" s="50"/>
      <c r="M4" s="45"/>
      <c r="N4" s="48"/>
      <c r="O4" s="48"/>
      <c r="P4" s="61"/>
      <c r="Q4" s="61"/>
      <c r="R4" s="61"/>
      <c r="S4" s="48"/>
      <c r="T4" s="48"/>
      <c r="U4" s="61"/>
      <c r="AV4" s="10"/>
    </row>
    <row r="5" spans="1:72" ht="33.75" customHeight="1" x14ac:dyDescent="0.15">
      <c r="A5" s="9"/>
      <c r="B5" s="8" t="s">
        <v>22</v>
      </c>
      <c r="C5" s="58"/>
      <c r="D5" s="58"/>
      <c r="E5" s="58"/>
      <c r="F5" s="58"/>
      <c r="G5" s="58"/>
      <c r="H5" s="58"/>
      <c r="I5" s="58"/>
      <c r="J5" s="58"/>
      <c r="K5" s="14"/>
      <c r="L5" s="50"/>
      <c r="M5" s="45"/>
      <c r="N5" s="48"/>
      <c r="O5" s="48"/>
      <c r="P5" s="62"/>
      <c r="Q5" s="62"/>
      <c r="R5" s="62"/>
      <c r="S5" s="48"/>
      <c r="T5" s="48"/>
      <c r="U5" s="62"/>
      <c r="BT5" s="1" t="s">
        <v>35</v>
      </c>
    </row>
    <row r="6" spans="1:72" ht="4.5" customHeight="1" x14ac:dyDescent="0.15">
      <c r="A6" s="3"/>
      <c r="B6" s="5"/>
      <c r="C6" s="7"/>
      <c r="D6" s="7"/>
      <c r="E6" s="7"/>
      <c r="F6" s="7"/>
      <c r="G6" s="7"/>
      <c r="H6" s="7"/>
      <c r="I6" s="7"/>
      <c r="J6" s="7"/>
      <c r="K6" s="6"/>
      <c r="L6" s="54" t="s">
        <v>21</v>
      </c>
      <c r="M6" s="55"/>
      <c r="N6" s="59" t="s">
        <v>46</v>
      </c>
      <c r="O6" s="59"/>
      <c r="P6" s="59"/>
      <c r="Q6" s="59"/>
      <c r="R6" s="59" t="s">
        <v>46</v>
      </c>
      <c r="S6" s="59"/>
      <c r="T6" s="59"/>
      <c r="U6" s="59"/>
      <c r="BT6" s="1" t="s">
        <v>34</v>
      </c>
    </row>
    <row r="7" spans="1:72" ht="23.25" customHeight="1" x14ac:dyDescent="0.15">
      <c r="A7" s="3"/>
      <c r="B7" s="6" t="s">
        <v>20</v>
      </c>
      <c r="C7" s="60"/>
      <c r="D7" s="60"/>
      <c r="E7" s="60"/>
      <c r="F7" s="60"/>
      <c r="G7" s="60"/>
      <c r="H7" s="60"/>
      <c r="I7" s="60"/>
      <c r="J7" s="60"/>
      <c r="K7" s="6"/>
      <c r="L7" s="54"/>
      <c r="M7" s="55"/>
      <c r="N7" s="59"/>
      <c r="O7" s="59"/>
      <c r="P7" s="59"/>
      <c r="Q7" s="59"/>
      <c r="R7" s="59"/>
      <c r="S7" s="59"/>
      <c r="T7" s="59"/>
      <c r="U7" s="59"/>
    </row>
    <row r="8" spans="1:72" ht="24.75" customHeight="1" x14ac:dyDescent="0.15">
      <c r="A8" s="3"/>
      <c r="B8" s="5" t="s">
        <v>19</v>
      </c>
      <c r="C8" s="53"/>
      <c r="D8" s="53"/>
      <c r="E8" s="53"/>
      <c r="F8" s="53"/>
      <c r="G8" s="53"/>
      <c r="H8" s="53"/>
      <c r="I8" s="53"/>
      <c r="J8" s="53"/>
      <c r="K8" s="6"/>
      <c r="L8" s="54" t="s">
        <v>18</v>
      </c>
      <c r="M8" s="55"/>
      <c r="N8" s="56"/>
      <c r="O8" s="56"/>
      <c r="P8" s="56"/>
      <c r="Q8" s="56"/>
      <c r="R8" s="56"/>
      <c r="S8" s="56"/>
      <c r="T8" s="56"/>
      <c r="U8" s="56"/>
    </row>
    <row r="9" spans="1:72" ht="24.75" customHeight="1" x14ac:dyDescent="0.15">
      <c r="A9" s="3"/>
      <c r="B9" s="4" t="s">
        <v>17</v>
      </c>
      <c r="C9" s="57" t="s">
        <v>30</v>
      </c>
      <c r="D9" s="57"/>
      <c r="E9" s="57"/>
      <c r="F9" s="57"/>
      <c r="G9" s="57"/>
      <c r="H9" s="57"/>
      <c r="I9" s="57"/>
      <c r="J9" s="57"/>
      <c r="K9" s="6"/>
      <c r="L9" s="54" t="s">
        <v>16</v>
      </c>
      <c r="M9" s="55"/>
      <c r="N9" s="56"/>
      <c r="O9" s="56"/>
      <c r="P9" s="56"/>
      <c r="Q9" s="56"/>
      <c r="R9" s="56"/>
      <c r="S9" s="56"/>
      <c r="T9" s="56"/>
      <c r="U9" s="56"/>
    </row>
    <row r="10" spans="1:72" ht="9" customHeight="1" x14ac:dyDescent="0.15">
      <c r="A10" s="3"/>
      <c r="B10" s="72" t="s">
        <v>15</v>
      </c>
      <c r="C10" s="74"/>
      <c r="D10" s="74"/>
      <c r="E10" s="74"/>
      <c r="F10" s="74"/>
      <c r="G10" s="74"/>
      <c r="H10" s="74"/>
      <c r="I10" s="74"/>
      <c r="J10" s="74"/>
      <c r="K10" s="6"/>
      <c r="L10" s="54" t="s">
        <v>14</v>
      </c>
      <c r="M10" s="55"/>
      <c r="N10" s="56"/>
      <c r="O10" s="56"/>
      <c r="P10" s="56"/>
      <c r="Q10" s="56"/>
      <c r="R10" s="56"/>
      <c r="S10" s="56"/>
      <c r="T10" s="56"/>
      <c r="U10" s="56"/>
    </row>
    <row r="11" spans="1:72" ht="16.5" customHeight="1" x14ac:dyDescent="0.15">
      <c r="A11" s="3"/>
      <c r="B11" s="73"/>
      <c r="C11" s="75"/>
      <c r="D11" s="75"/>
      <c r="E11" s="75"/>
      <c r="F11" s="75"/>
      <c r="G11" s="75"/>
      <c r="H11" s="75"/>
      <c r="I11" s="75"/>
      <c r="J11" s="75"/>
      <c r="K11" s="6"/>
      <c r="L11" s="54"/>
      <c r="M11" s="55"/>
      <c r="N11" s="56"/>
      <c r="O11" s="56"/>
      <c r="P11" s="56"/>
      <c r="Q11" s="56"/>
      <c r="R11" s="56"/>
      <c r="S11" s="56"/>
      <c r="T11" s="56"/>
      <c r="U11" s="56"/>
    </row>
    <row r="12" spans="1:72" ht="22.5" customHeight="1" x14ac:dyDescent="0.15">
      <c r="A12" s="3"/>
      <c r="B12" s="72" t="s">
        <v>13</v>
      </c>
      <c r="C12" s="74"/>
      <c r="D12" s="74"/>
      <c r="E12" s="74"/>
      <c r="F12" s="74"/>
      <c r="G12" s="74"/>
      <c r="H12" s="74"/>
      <c r="I12" s="74"/>
      <c r="J12" s="74"/>
      <c r="K12" s="6"/>
      <c r="L12" s="54" t="s">
        <v>12</v>
      </c>
      <c r="M12" s="55"/>
      <c r="N12" s="56"/>
      <c r="O12" s="56"/>
      <c r="P12" s="56"/>
      <c r="Q12" s="56"/>
      <c r="R12" s="56"/>
      <c r="S12" s="56"/>
      <c r="T12" s="56"/>
      <c r="U12" s="56"/>
    </row>
    <row r="13" spans="1:72" ht="6" customHeight="1" x14ac:dyDescent="0.15">
      <c r="A13" s="3"/>
      <c r="B13" s="73"/>
      <c r="C13" s="75"/>
      <c r="D13" s="75"/>
      <c r="E13" s="75"/>
      <c r="F13" s="75"/>
      <c r="G13" s="75"/>
      <c r="H13" s="75"/>
      <c r="I13" s="75"/>
      <c r="J13" s="75"/>
      <c r="K13" s="6"/>
      <c r="L13" s="54" t="s">
        <v>11</v>
      </c>
      <c r="M13" s="55"/>
      <c r="N13" s="56"/>
      <c r="O13" s="56"/>
      <c r="P13" s="56"/>
      <c r="Q13" s="56"/>
      <c r="R13" s="56"/>
      <c r="S13" s="56"/>
      <c r="T13" s="56"/>
      <c r="U13" s="56"/>
    </row>
    <row r="14" spans="1:72" ht="18" customHeight="1" thickBot="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3"/>
      <c r="M14" s="64"/>
      <c r="N14" s="65"/>
      <c r="O14" s="65"/>
      <c r="P14" s="65"/>
      <c r="Q14" s="65"/>
      <c r="R14" s="65"/>
      <c r="S14" s="65"/>
      <c r="T14" s="65"/>
      <c r="U14" s="65"/>
    </row>
    <row r="15" spans="1:72" ht="24" customHeight="1" thickTop="1" x14ac:dyDescent="0.15">
      <c r="A15" s="66" t="s">
        <v>10</v>
      </c>
      <c r="B15" s="66"/>
      <c r="C15" s="66"/>
      <c r="D15" s="66"/>
      <c r="E15" s="66"/>
      <c r="F15" s="66"/>
      <c r="G15" s="66"/>
      <c r="H15" s="67" t="s">
        <v>9</v>
      </c>
      <c r="I15" s="67"/>
      <c r="J15" s="68"/>
      <c r="K15" s="69"/>
      <c r="L15" s="70" t="s">
        <v>8</v>
      </c>
      <c r="M15" s="71"/>
      <c r="N15" s="71"/>
      <c r="O15" s="71"/>
      <c r="P15" s="71"/>
      <c r="Q15" s="71" t="s">
        <v>7</v>
      </c>
      <c r="R15" s="71"/>
      <c r="S15" s="71"/>
      <c r="T15" s="71"/>
      <c r="U15" s="71"/>
    </row>
    <row r="16" spans="1:72" ht="24" customHeight="1" x14ac:dyDescent="0.15">
      <c r="A16" s="45" t="s">
        <v>6</v>
      </c>
      <c r="B16" s="45"/>
      <c r="C16" s="45" t="s">
        <v>5</v>
      </c>
      <c r="D16" s="45"/>
      <c r="E16" s="45" t="s">
        <v>4</v>
      </c>
      <c r="F16" s="45"/>
      <c r="G16" s="40" t="s">
        <v>62</v>
      </c>
      <c r="H16" s="45" t="s">
        <v>3</v>
      </c>
      <c r="I16" s="45"/>
      <c r="J16" s="84" t="s">
        <v>0</v>
      </c>
      <c r="K16" s="85"/>
      <c r="L16" s="13" t="s">
        <v>2</v>
      </c>
      <c r="M16" s="45" t="s">
        <v>1</v>
      </c>
      <c r="N16" s="45"/>
      <c r="O16" s="45" t="s">
        <v>0</v>
      </c>
      <c r="P16" s="45"/>
      <c r="Q16" s="2" t="s">
        <v>2</v>
      </c>
      <c r="R16" s="45" t="s">
        <v>1</v>
      </c>
      <c r="S16" s="45"/>
      <c r="T16" s="45" t="s">
        <v>0</v>
      </c>
      <c r="U16" s="45"/>
    </row>
    <row r="17" spans="1:25" s="19" customFormat="1" ht="24" customHeight="1" x14ac:dyDescent="0.15">
      <c r="A17" s="76"/>
      <c r="B17" s="76"/>
      <c r="C17" s="77"/>
      <c r="D17" s="77"/>
      <c r="E17" s="78"/>
      <c r="F17" s="78"/>
      <c r="G17" s="41"/>
      <c r="H17" s="79"/>
      <c r="I17" s="79"/>
      <c r="J17" s="82"/>
      <c r="K17" s="83"/>
      <c r="L17" s="24"/>
      <c r="M17" s="79"/>
      <c r="N17" s="79"/>
      <c r="O17" s="79"/>
      <c r="P17" s="79"/>
      <c r="Q17" s="25"/>
      <c r="R17" s="80"/>
      <c r="S17" s="81"/>
      <c r="T17" s="80"/>
      <c r="U17" s="81"/>
      <c r="Y17" s="29"/>
    </row>
    <row r="18" spans="1:25" s="19" customFormat="1" ht="24" customHeight="1" x14ac:dyDescent="0.15">
      <c r="A18" s="77"/>
      <c r="B18" s="77"/>
      <c r="C18" s="77"/>
      <c r="D18" s="77"/>
      <c r="E18" s="78"/>
      <c r="F18" s="78"/>
      <c r="G18" s="41"/>
      <c r="H18" s="79"/>
      <c r="I18" s="79"/>
      <c r="J18" s="80"/>
      <c r="K18" s="86"/>
      <c r="L18" s="24"/>
      <c r="M18" s="79"/>
      <c r="N18" s="79"/>
      <c r="O18" s="79"/>
      <c r="P18" s="79"/>
      <c r="Q18" s="25"/>
      <c r="R18" s="80"/>
      <c r="S18" s="81"/>
      <c r="T18" s="80"/>
      <c r="U18" s="81"/>
    </row>
    <row r="19" spans="1:25" s="19" customFormat="1" ht="24" customHeight="1" x14ac:dyDescent="0.15">
      <c r="A19" s="77"/>
      <c r="B19" s="77"/>
      <c r="C19" s="77"/>
      <c r="D19" s="77"/>
      <c r="E19" s="78"/>
      <c r="F19" s="78"/>
      <c r="G19" s="41"/>
      <c r="H19" s="79"/>
      <c r="I19" s="79"/>
      <c r="J19" s="82"/>
      <c r="K19" s="83"/>
      <c r="L19" s="24"/>
      <c r="M19" s="79"/>
      <c r="N19" s="79"/>
      <c r="O19" s="79"/>
      <c r="P19" s="79"/>
      <c r="Q19" s="25"/>
      <c r="R19" s="80"/>
      <c r="S19" s="81"/>
      <c r="T19" s="80"/>
      <c r="U19" s="81"/>
    </row>
    <row r="20" spans="1:25" s="19" customFormat="1" ht="24" customHeight="1" x14ac:dyDescent="0.15">
      <c r="A20" s="77"/>
      <c r="B20" s="77"/>
      <c r="C20" s="77"/>
      <c r="D20" s="77"/>
      <c r="E20" s="78"/>
      <c r="F20" s="78"/>
      <c r="G20" s="41"/>
      <c r="H20" s="79"/>
      <c r="I20" s="79"/>
      <c r="J20" s="80"/>
      <c r="K20" s="86"/>
      <c r="L20" s="24"/>
      <c r="M20" s="79"/>
      <c r="N20" s="79"/>
      <c r="O20" s="79"/>
      <c r="P20" s="79"/>
      <c r="Q20" s="25"/>
      <c r="R20" s="80"/>
      <c r="S20" s="81"/>
      <c r="T20" s="80"/>
      <c r="U20" s="81"/>
    </row>
    <row r="21" spans="1:25" s="19" customFormat="1" ht="24" customHeight="1" x14ac:dyDescent="0.15">
      <c r="A21" s="77"/>
      <c r="B21" s="77"/>
      <c r="C21" s="77"/>
      <c r="D21" s="77"/>
      <c r="E21" s="78"/>
      <c r="F21" s="78"/>
      <c r="G21" s="41"/>
      <c r="H21" s="79"/>
      <c r="I21" s="79"/>
      <c r="J21" s="82"/>
      <c r="K21" s="83"/>
      <c r="L21" s="24"/>
      <c r="M21" s="79"/>
      <c r="N21" s="79"/>
      <c r="O21" s="79"/>
      <c r="P21" s="79"/>
      <c r="Q21" s="25"/>
      <c r="R21" s="80"/>
      <c r="S21" s="81"/>
      <c r="T21" s="80"/>
      <c r="U21" s="81"/>
    </row>
    <row r="22" spans="1:25" s="19" customFormat="1" ht="24" customHeight="1" x14ac:dyDescent="0.15">
      <c r="A22" s="77"/>
      <c r="B22" s="77"/>
      <c r="C22" s="77"/>
      <c r="D22" s="77"/>
      <c r="E22" s="78"/>
      <c r="F22" s="78"/>
      <c r="G22" s="41"/>
      <c r="H22" s="79"/>
      <c r="I22" s="79"/>
      <c r="J22" s="80"/>
      <c r="K22" s="86"/>
      <c r="L22" s="24"/>
      <c r="M22" s="79"/>
      <c r="N22" s="79"/>
      <c r="O22" s="79"/>
      <c r="P22" s="79"/>
      <c r="Q22" s="25"/>
      <c r="R22" s="80"/>
      <c r="S22" s="81"/>
      <c r="T22" s="80"/>
      <c r="U22" s="81"/>
    </row>
    <row r="23" spans="1:25" s="19" customFormat="1" ht="24" customHeight="1" x14ac:dyDescent="0.15">
      <c r="A23" s="77"/>
      <c r="B23" s="77"/>
      <c r="C23" s="77"/>
      <c r="D23" s="77"/>
      <c r="E23" s="78"/>
      <c r="F23" s="78"/>
      <c r="G23" s="41"/>
      <c r="H23" s="79"/>
      <c r="I23" s="79"/>
      <c r="J23" s="80"/>
      <c r="K23" s="86"/>
      <c r="L23" s="24"/>
      <c r="M23" s="79"/>
      <c r="N23" s="79"/>
      <c r="O23" s="79"/>
      <c r="P23" s="79"/>
      <c r="Q23" s="25"/>
      <c r="R23" s="80"/>
      <c r="S23" s="81"/>
      <c r="T23" s="80"/>
      <c r="U23" s="81"/>
    </row>
    <row r="24" spans="1:25" s="19" customFormat="1" ht="24" customHeight="1" x14ac:dyDescent="0.15">
      <c r="A24" s="77"/>
      <c r="B24" s="77"/>
      <c r="C24" s="77"/>
      <c r="D24" s="77"/>
      <c r="E24" s="78"/>
      <c r="F24" s="78"/>
      <c r="G24" s="41"/>
      <c r="H24" s="79"/>
      <c r="I24" s="79"/>
      <c r="J24" s="80"/>
      <c r="K24" s="86"/>
      <c r="L24" s="24"/>
      <c r="M24" s="79"/>
      <c r="N24" s="79"/>
      <c r="O24" s="79"/>
      <c r="P24" s="79"/>
      <c r="Q24" s="25"/>
      <c r="R24" s="80"/>
      <c r="S24" s="81"/>
      <c r="T24" s="80"/>
      <c r="U24" s="81"/>
    </row>
    <row r="25" spans="1:25" s="19" customFormat="1" ht="24" customHeight="1" x14ac:dyDescent="0.15">
      <c r="A25" s="77"/>
      <c r="B25" s="77"/>
      <c r="C25" s="77"/>
      <c r="D25" s="77"/>
      <c r="E25" s="78"/>
      <c r="F25" s="78"/>
      <c r="G25" s="41"/>
      <c r="H25" s="79"/>
      <c r="I25" s="79"/>
      <c r="J25" s="80"/>
      <c r="K25" s="86"/>
      <c r="L25" s="24"/>
      <c r="M25" s="79"/>
      <c r="N25" s="79"/>
      <c r="O25" s="79"/>
      <c r="P25" s="79"/>
      <c r="Q25" s="25"/>
      <c r="R25" s="80"/>
      <c r="S25" s="81"/>
      <c r="T25" s="80"/>
      <c r="U25" s="81"/>
    </row>
    <row r="26" spans="1:25" s="19" customFormat="1" ht="24" customHeight="1" x14ac:dyDescent="0.15">
      <c r="A26" s="77"/>
      <c r="B26" s="77"/>
      <c r="C26" s="77"/>
      <c r="D26" s="77"/>
      <c r="E26" s="78"/>
      <c r="F26" s="78"/>
      <c r="G26" s="41"/>
      <c r="H26" s="79"/>
      <c r="I26" s="79"/>
      <c r="J26" s="80"/>
      <c r="K26" s="86"/>
      <c r="L26" s="24"/>
      <c r="M26" s="79"/>
      <c r="N26" s="79"/>
      <c r="O26" s="79"/>
      <c r="P26" s="79"/>
      <c r="Q26" s="25"/>
      <c r="R26" s="80"/>
      <c r="S26" s="81"/>
      <c r="T26" s="80"/>
      <c r="U26" s="81"/>
    </row>
    <row r="27" spans="1:25" ht="9" customHeight="1" x14ac:dyDescent="0.15">
      <c r="O27" s="43" t="s">
        <v>63</v>
      </c>
      <c r="P27" s="43"/>
      <c r="Q27" s="43"/>
      <c r="R27" s="43"/>
      <c r="S27" s="43"/>
      <c r="T27" s="43"/>
      <c r="U27" s="43"/>
    </row>
    <row r="28" spans="1:25" ht="15.75" customHeight="1" x14ac:dyDescent="0.15"/>
    <row r="29" spans="1:25" ht="15.75" customHeight="1" x14ac:dyDescent="0.15"/>
    <row r="30" spans="1:25" ht="15.75" customHeight="1" x14ac:dyDescent="0.15"/>
    <row r="31" spans="1:25" ht="15.75" customHeight="1" x14ac:dyDescent="0.15"/>
    <row r="32" spans="1:2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147">
    <mergeCell ref="T26:U26"/>
    <mergeCell ref="R25:S25"/>
    <mergeCell ref="T25:U25"/>
    <mergeCell ref="A26:B26"/>
    <mergeCell ref="C26:D26"/>
    <mergeCell ref="E26:F26"/>
    <mergeCell ref="H26:I26"/>
    <mergeCell ref="M26:N26"/>
    <mergeCell ref="O26:P26"/>
    <mergeCell ref="R26:S26"/>
    <mergeCell ref="J26:K26"/>
    <mergeCell ref="O24:P24"/>
    <mergeCell ref="R24:S24"/>
    <mergeCell ref="T24:U24"/>
    <mergeCell ref="A25:B25"/>
    <mergeCell ref="C25:D25"/>
    <mergeCell ref="E25:F25"/>
    <mergeCell ref="H25:I25"/>
    <mergeCell ref="M25:N25"/>
    <mergeCell ref="O25:P25"/>
    <mergeCell ref="A24:B24"/>
    <mergeCell ref="C24:D24"/>
    <mergeCell ref="E24:F24"/>
    <mergeCell ref="H24:I24"/>
    <mergeCell ref="M24:N24"/>
    <mergeCell ref="J25:K25"/>
    <mergeCell ref="J24:K24"/>
    <mergeCell ref="A23:B23"/>
    <mergeCell ref="C23:D23"/>
    <mergeCell ref="E23:F23"/>
    <mergeCell ref="H23:I23"/>
    <mergeCell ref="M23:N23"/>
    <mergeCell ref="O23:P23"/>
    <mergeCell ref="R23:S23"/>
    <mergeCell ref="T23:U23"/>
    <mergeCell ref="J23:K23"/>
    <mergeCell ref="A22:B22"/>
    <mergeCell ref="C22:D22"/>
    <mergeCell ref="E22:F22"/>
    <mergeCell ref="H22:I22"/>
    <mergeCell ref="M22:N22"/>
    <mergeCell ref="O22:P22"/>
    <mergeCell ref="R22:S22"/>
    <mergeCell ref="T22:U22"/>
    <mergeCell ref="J22:K22"/>
    <mergeCell ref="O20:P20"/>
    <mergeCell ref="R20:S20"/>
    <mergeCell ref="T20:U20"/>
    <mergeCell ref="A21:B21"/>
    <mergeCell ref="C21:D21"/>
    <mergeCell ref="E21:F21"/>
    <mergeCell ref="H21:I21"/>
    <mergeCell ref="M21:N21"/>
    <mergeCell ref="O21:P21"/>
    <mergeCell ref="A20:B20"/>
    <mergeCell ref="C20:D20"/>
    <mergeCell ref="E20:F20"/>
    <mergeCell ref="H20:I20"/>
    <mergeCell ref="M20:N20"/>
    <mergeCell ref="R21:S21"/>
    <mergeCell ref="T21:U21"/>
    <mergeCell ref="J21:K21"/>
    <mergeCell ref="J20:K20"/>
    <mergeCell ref="A19:B19"/>
    <mergeCell ref="C19:D19"/>
    <mergeCell ref="E19:F19"/>
    <mergeCell ref="H19:I19"/>
    <mergeCell ref="M19:N19"/>
    <mergeCell ref="O19:P19"/>
    <mergeCell ref="R19:S19"/>
    <mergeCell ref="T19:U19"/>
    <mergeCell ref="J19:K19"/>
    <mergeCell ref="A18:B18"/>
    <mergeCell ref="C18:D18"/>
    <mergeCell ref="E18:F18"/>
    <mergeCell ref="H18:I18"/>
    <mergeCell ref="M18:N18"/>
    <mergeCell ref="O18:P18"/>
    <mergeCell ref="R18:S18"/>
    <mergeCell ref="T18:U18"/>
    <mergeCell ref="J18:K18"/>
    <mergeCell ref="O16:P16"/>
    <mergeCell ref="R16:S16"/>
    <mergeCell ref="T16:U16"/>
    <mergeCell ref="A17:B17"/>
    <mergeCell ref="C17:D17"/>
    <mergeCell ref="E17:F17"/>
    <mergeCell ref="H17:I17"/>
    <mergeCell ref="M17:N17"/>
    <mergeCell ref="O17:P17"/>
    <mergeCell ref="A16:B16"/>
    <mergeCell ref="C16:D16"/>
    <mergeCell ref="E16:F16"/>
    <mergeCell ref="H16:I16"/>
    <mergeCell ref="M16:N16"/>
    <mergeCell ref="R17:S17"/>
    <mergeCell ref="T17:U17"/>
    <mergeCell ref="J17:K17"/>
    <mergeCell ref="J16:K16"/>
    <mergeCell ref="A15:G15"/>
    <mergeCell ref="H15:I15"/>
    <mergeCell ref="J15:K15"/>
    <mergeCell ref="L15:P15"/>
    <mergeCell ref="Q15:U15"/>
    <mergeCell ref="B10:B11"/>
    <mergeCell ref="C10:J11"/>
    <mergeCell ref="L10:M11"/>
    <mergeCell ref="N10:Q11"/>
    <mergeCell ref="R10:U11"/>
    <mergeCell ref="B12:B13"/>
    <mergeCell ref="C12:J13"/>
    <mergeCell ref="L12:M12"/>
    <mergeCell ref="N12:Q12"/>
    <mergeCell ref="R12:U12"/>
    <mergeCell ref="R6:U7"/>
    <mergeCell ref="C7:J7"/>
    <mergeCell ref="U4:U5"/>
    <mergeCell ref="R4:R5"/>
    <mergeCell ref="Q4:Q5"/>
    <mergeCell ref="P4:P5"/>
    <mergeCell ref="L13:M14"/>
    <mergeCell ref="N13:Q14"/>
    <mergeCell ref="R13:U14"/>
    <mergeCell ref="O27:U27"/>
    <mergeCell ref="A1:U1"/>
    <mergeCell ref="A3:B4"/>
    <mergeCell ref="C3:C4"/>
    <mergeCell ref="D3:E4"/>
    <mergeCell ref="F3:F4"/>
    <mergeCell ref="G3:K4"/>
    <mergeCell ref="L3:M5"/>
    <mergeCell ref="N3:O3"/>
    <mergeCell ref="S3:T3"/>
    <mergeCell ref="N4:O5"/>
    <mergeCell ref="O2:U2"/>
    <mergeCell ref="C8:J8"/>
    <mergeCell ref="L8:M8"/>
    <mergeCell ref="N8:Q8"/>
    <mergeCell ref="R8:U8"/>
    <mergeCell ref="C9:J9"/>
    <mergeCell ref="L9:M9"/>
    <mergeCell ref="N9:Q9"/>
    <mergeCell ref="R9:U9"/>
    <mergeCell ref="S4:T5"/>
    <mergeCell ref="C5:J5"/>
    <mergeCell ref="L6:M7"/>
    <mergeCell ref="N6:Q7"/>
  </mergeCells>
  <phoneticPr fontId="1"/>
  <dataValidations count="2">
    <dataValidation imeMode="off" allowBlank="1" showInputMessage="1" showErrorMessage="1" sqref="C10:J13"/>
    <dataValidation type="list" allowBlank="1" showInputMessage="1" showErrorMessage="1" sqref="J15:K15">
      <formula1>$BT$5:$BT$6</formula1>
    </dataValidation>
  </dataValidations>
  <pageMargins left="0.6692913385826772" right="0.62992125984251968" top="0.86614173228346458" bottom="0.59055118110236227" header="0.43307086614173229" footer="0.31496062992125984"/>
  <pageSetup paperSize="9" scale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6"/>
  <sheetViews>
    <sheetView showZeros="0" view="pageBreakPreview" topLeftCell="A10" zoomScaleNormal="85" zoomScaleSheetLayoutView="100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16384" width="3" style="1"/>
  </cols>
  <sheetData>
    <row r="1" spans="1:21" ht="24" customHeight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3" t="s">
        <v>8</v>
      </c>
      <c r="M1" s="59"/>
      <c r="N1" s="59"/>
      <c r="O1" s="59"/>
      <c r="P1" s="59"/>
      <c r="Q1" s="59" t="s">
        <v>7</v>
      </c>
      <c r="R1" s="59"/>
      <c r="S1" s="59"/>
      <c r="T1" s="59"/>
      <c r="U1" s="59"/>
    </row>
    <row r="2" spans="1:21" ht="24" customHeight="1" x14ac:dyDescent="0.15">
      <c r="A2" s="45" t="s">
        <v>6</v>
      </c>
      <c r="B2" s="45"/>
      <c r="C2" s="45" t="s">
        <v>5</v>
      </c>
      <c r="D2" s="45"/>
      <c r="E2" s="45" t="s">
        <v>4</v>
      </c>
      <c r="F2" s="45"/>
      <c r="G2" s="40" t="s">
        <v>62</v>
      </c>
      <c r="H2" s="45" t="s">
        <v>3</v>
      </c>
      <c r="I2" s="45"/>
      <c r="J2" s="89" t="s">
        <v>0</v>
      </c>
      <c r="K2" s="90"/>
      <c r="L2" s="13" t="s">
        <v>2</v>
      </c>
      <c r="M2" s="45" t="s">
        <v>1</v>
      </c>
      <c r="N2" s="45"/>
      <c r="O2" s="45" t="s">
        <v>0</v>
      </c>
      <c r="P2" s="45"/>
      <c r="Q2" s="2" t="s">
        <v>2</v>
      </c>
      <c r="R2" s="45" t="s">
        <v>1</v>
      </c>
      <c r="S2" s="45"/>
      <c r="T2" s="45" t="s">
        <v>0</v>
      </c>
      <c r="U2" s="45"/>
    </row>
    <row r="3" spans="1:21" ht="24" customHeight="1" x14ac:dyDescent="0.15">
      <c r="A3" s="96"/>
      <c r="B3" s="96"/>
      <c r="C3" s="59"/>
      <c r="D3" s="59"/>
      <c r="E3" s="94"/>
      <c r="F3" s="94"/>
      <c r="G3" s="42"/>
      <c r="H3" s="95"/>
      <c r="I3" s="95"/>
      <c r="J3" s="87"/>
      <c r="K3" s="88"/>
      <c r="L3" s="20"/>
      <c r="M3" s="97"/>
      <c r="N3" s="97"/>
      <c r="O3" s="95"/>
      <c r="P3" s="95"/>
      <c r="Q3" s="21"/>
      <c r="R3" s="95"/>
      <c r="S3" s="95"/>
      <c r="T3" s="95"/>
      <c r="U3" s="95"/>
    </row>
    <row r="4" spans="1:21" ht="24" customHeight="1" x14ac:dyDescent="0.15">
      <c r="A4" s="59"/>
      <c r="B4" s="59"/>
      <c r="C4" s="59"/>
      <c r="D4" s="59"/>
      <c r="E4" s="94"/>
      <c r="F4" s="94"/>
      <c r="G4" s="42"/>
      <c r="H4" s="95"/>
      <c r="I4" s="95"/>
      <c r="J4" s="91"/>
      <c r="K4" s="92"/>
      <c r="L4" s="20"/>
      <c r="M4" s="97"/>
      <c r="N4" s="97"/>
      <c r="O4" s="95"/>
      <c r="P4" s="95"/>
      <c r="Q4" s="21"/>
      <c r="R4" s="95"/>
      <c r="S4" s="95"/>
      <c r="T4" s="95"/>
      <c r="U4" s="95"/>
    </row>
    <row r="5" spans="1:21" ht="24" customHeight="1" x14ac:dyDescent="0.15">
      <c r="A5" s="98"/>
      <c r="B5" s="98"/>
      <c r="C5" s="59"/>
      <c r="D5" s="59"/>
      <c r="E5" s="94"/>
      <c r="F5" s="94"/>
      <c r="G5" s="42"/>
      <c r="H5" s="95"/>
      <c r="I5" s="95"/>
      <c r="J5" s="87"/>
      <c r="K5" s="88"/>
      <c r="L5" s="20"/>
      <c r="M5" s="97"/>
      <c r="N5" s="97"/>
      <c r="O5" s="95"/>
      <c r="P5" s="95"/>
      <c r="Q5" s="21"/>
      <c r="R5" s="95"/>
      <c r="S5" s="95"/>
      <c r="T5" s="95"/>
      <c r="U5" s="95"/>
    </row>
    <row r="6" spans="1:21" ht="24" customHeight="1" x14ac:dyDescent="0.15">
      <c r="A6" s="59"/>
      <c r="B6" s="59"/>
      <c r="C6" s="59"/>
      <c r="D6" s="59"/>
      <c r="E6" s="94"/>
      <c r="F6" s="94"/>
      <c r="G6" s="42"/>
      <c r="H6" s="95"/>
      <c r="I6" s="95"/>
      <c r="J6" s="91"/>
      <c r="K6" s="92"/>
      <c r="L6" s="20"/>
      <c r="M6" s="97"/>
      <c r="N6" s="97"/>
      <c r="O6" s="95"/>
      <c r="P6" s="95"/>
      <c r="Q6" s="21"/>
      <c r="R6" s="95"/>
      <c r="S6" s="95"/>
      <c r="T6" s="95"/>
      <c r="U6" s="95"/>
    </row>
    <row r="7" spans="1:21" ht="24" customHeight="1" x14ac:dyDescent="0.15">
      <c r="A7" s="98"/>
      <c r="B7" s="98"/>
      <c r="C7" s="59"/>
      <c r="D7" s="59"/>
      <c r="E7" s="94"/>
      <c r="F7" s="94"/>
      <c r="G7" s="42"/>
      <c r="H7" s="95"/>
      <c r="I7" s="95"/>
      <c r="J7" s="87"/>
      <c r="K7" s="88"/>
      <c r="L7" s="20"/>
      <c r="M7" s="97"/>
      <c r="N7" s="97"/>
      <c r="O7" s="95"/>
      <c r="P7" s="95"/>
      <c r="Q7" s="21"/>
      <c r="R7" s="95"/>
      <c r="S7" s="95"/>
      <c r="T7" s="95"/>
      <c r="U7" s="95"/>
    </row>
    <row r="8" spans="1:21" ht="24" customHeight="1" x14ac:dyDescent="0.15">
      <c r="A8" s="59"/>
      <c r="B8" s="59"/>
      <c r="C8" s="59"/>
      <c r="D8" s="59"/>
      <c r="E8" s="94"/>
      <c r="F8" s="94"/>
      <c r="G8" s="42"/>
      <c r="H8" s="95"/>
      <c r="I8" s="95"/>
      <c r="J8" s="91"/>
      <c r="K8" s="92"/>
      <c r="L8" s="20"/>
      <c r="M8" s="97"/>
      <c r="N8" s="97"/>
      <c r="O8" s="95"/>
      <c r="P8" s="95"/>
      <c r="Q8" s="21"/>
      <c r="R8" s="95"/>
      <c r="S8" s="95"/>
      <c r="T8" s="95"/>
      <c r="U8" s="95"/>
    </row>
    <row r="9" spans="1:21" ht="24" customHeight="1" x14ac:dyDescent="0.15">
      <c r="A9" s="59"/>
      <c r="B9" s="59"/>
      <c r="C9" s="59"/>
      <c r="D9" s="59"/>
      <c r="E9" s="94"/>
      <c r="F9" s="94"/>
      <c r="G9" s="42"/>
      <c r="H9" s="95"/>
      <c r="I9" s="95"/>
      <c r="J9" s="91"/>
      <c r="K9" s="92"/>
      <c r="L9" s="20"/>
      <c r="M9" s="97"/>
      <c r="N9" s="97"/>
      <c r="O9" s="95"/>
      <c r="P9" s="95"/>
      <c r="Q9" s="21"/>
      <c r="R9" s="95"/>
      <c r="S9" s="95"/>
      <c r="T9" s="95"/>
      <c r="U9" s="95"/>
    </row>
    <row r="10" spans="1:21" ht="24" customHeight="1" x14ac:dyDescent="0.15">
      <c r="A10" s="59"/>
      <c r="B10" s="59"/>
      <c r="C10" s="59"/>
      <c r="D10" s="59"/>
      <c r="E10" s="94"/>
      <c r="F10" s="94"/>
      <c r="G10" s="42"/>
      <c r="H10" s="95"/>
      <c r="I10" s="95"/>
      <c r="J10" s="91"/>
      <c r="K10" s="92"/>
      <c r="L10" s="20"/>
      <c r="M10" s="97"/>
      <c r="N10" s="97"/>
      <c r="O10" s="95"/>
      <c r="P10" s="95"/>
      <c r="Q10" s="21"/>
      <c r="R10" s="95"/>
      <c r="S10" s="95"/>
      <c r="T10" s="95"/>
      <c r="U10" s="95"/>
    </row>
    <row r="11" spans="1:21" ht="24" customHeight="1" x14ac:dyDescent="0.15">
      <c r="A11" s="59"/>
      <c r="B11" s="59"/>
      <c r="C11" s="59"/>
      <c r="D11" s="59"/>
      <c r="E11" s="94"/>
      <c r="F11" s="94"/>
      <c r="G11" s="42"/>
      <c r="H11" s="95"/>
      <c r="I11" s="95"/>
      <c r="J11" s="91"/>
      <c r="K11" s="92"/>
      <c r="L11" s="20"/>
      <c r="M11" s="97"/>
      <c r="N11" s="97"/>
      <c r="O11" s="95"/>
      <c r="P11" s="95"/>
      <c r="Q11" s="21"/>
      <c r="R11" s="95"/>
      <c r="S11" s="95"/>
      <c r="T11" s="95"/>
      <c r="U11" s="95"/>
    </row>
    <row r="12" spans="1:21" ht="24" customHeight="1" x14ac:dyDescent="0.15">
      <c r="A12" s="59"/>
      <c r="B12" s="59"/>
      <c r="C12" s="59"/>
      <c r="D12" s="59"/>
      <c r="E12" s="94"/>
      <c r="F12" s="94"/>
      <c r="G12" s="42"/>
      <c r="H12" s="95"/>
      <c r="I12" s="95"/>
      <c r="J12" s="91"/>
      <c r="K12" s="92"/>
      <c r="L12" s="20"/>
      <c r="M12" s="97"/>
      <c r="N12" s="97"/>
      <c r="O12" s="95"/>
      <c r="P12" s="95"/>
      <c r="Q12" s="21"/>
      <c r="R12" s="95"/>
      <c r="S12" s="95"/>
      <c r="T12" s="95"/>
      <c r="U12" s="95"/>
    </row>
    <row r="13" spans="1:21" ht="24" customHeight="1" x14ac:dyDescent="0.15">
      <c r="A13" s="59"/>
      <c r="B13" s="59"/>
      <c r="C13" s="59"/>
      <c r="D13" s="59"/>
      <c r="E13" s="94"/>
      <c r="F13" s="94"/>
      <c r="G13" s="42"/>
      <c r="H13" s="95"/>
      <c r="I13" s="95"/>
      <c r="J13" s="91"/>
      <c r="K13" s="92"/>
      <c r="L13" s="20"/>
      <c r="M13" s="97"/>
      <c r="N13" s="97"/>
      <c r="O13" s="95"/>
      <c r="P13" s="95"/>
      <c r="Q13" s="21"/>
      <c r="R13" s="95"/>
      <c r="S13" s="95"/>
      <c r="T13" s="95"/>
      <c r="U13" s="95"/>
    </row>
    <row r="14" spans="1:21" ht="24" customHeight="1" x14ac:dyDescent="0.15">
      <c r="A14" s="59"/>
      <c r="B14" s="59"/>
      <c r="C14" s="59"/>
      <c r="D14" s="59"/>
      <c r="E14" s="94"/>
      <c r="F14" s="94"/>
      <c r="G14" s="42"/>
      <c r="H14" s="95"/>
      <c r="I14" s="95"/>
      <c r="J14" s="91"/>
      <c r="K14" s="92"/>
      <c r="L14" s="20"/>
      <c r="M14" s="97"/>
      <c r="N14" s="97"/>
      <c r="O14" s="95"/>
      <c r="P14" s="95"/>
      <c r="Q14" s="21"/>
      <c r="R14" s="95"/>
      <c r="S14" s="95"/>
      <c r="T14" s="95"/>
      <c r="U14" s="95"/>
    </row>
    <row r="15" spans="1:21" ht="24" customHeight="1" x14ac:dyDescent="0.15">
      <c r="A15" s="59"/>
      <c r="B15" s="59"/>
      <c r="C15" s="59"/>
      <c r="D15" s="59"/>
      <c r="E15" s="94"/>
      <c r="F15" s="94"/>
      <c r="G15" s="42"/>
      <c r="H15" s="95"/>
      <c r="I15" s="95"/>
      <c r="J15" s="91"/>
      <c r="K15" s="92"/>
      <c r="L15" s="20"/>
      <c r="M15" s="97"/>
      <c r="N15" s="97"/>
      <c r="O15" s="95"/>
      <c r="P15" s="95"/>
      <c r="Q15" s="21"/>
      <c r="R15" s="95"/>
      <c r="S15" s="95"/>
      <c r="T15" s="95"/>
      <c r="U15" s="95"/>
    </row>
    <row r="16" spans="1:21" ht="24" customHeight="1" x14ac:dyDescent="0.15">
      <c r="A16" s="59"/>
      <c r="B16" s="59"/>
      <c r="C16" s="59"/>
      <c r="D16" s="59"/>
      <c r="E16" s="94"/>
      <c r="F16" s="94"/>
      <c r="G16" s="42"/>
      <c r="H16" s="95"/>
      <c r="I16" s="95"/>
      <c r="J16" s="91"/>
      <c r="K16" s="92"/>
      <c r="L16" s="20"/>
      <c r="M16" s="97"/>
      <c r="N16" s="97"/>
      <c r="O16" s="95"/>
      <c r="P16" s="95"/>
      <c r="Q16" s="21"/>
      <c r="R16" s="95"/>
      <c r="S16" s="95"/>
      <c r="T16" s="95"/>
      <c r="U16" s="95"/>
    </row>
    <row r="17" spans="1:21" ht="24" customHeight="1" x14ac:dyDescent="0.15">
      <c r="A17" s="59"/>
      <c r="B17" s="59"/>
      <c r="C17" s="59"/>
      <c r="D17" s="59"/>
      <c r="E17" s="94"/>
      <c r="F17" s="94"/>
      <c r="G17" s="42"/>
      <c r="H17" s="95"/>
      <c r="I17" s="95"/>
      <c r="J17" s="91"/>
      <c r="K17" s="92"/>
      <c r="L17" s="20"/>
      <c r="M17" s="97"/>
      <c r="N17" s="97"/>
      <c r="O17" s="95"/>
      <c r="P17" s="95"/>
      <c r="Q17" s="21"/>
      <c r="R17" s="95"/>
      <c r="S17" s="95"/>
      <c r="T17" s="95"/>
      <c r="U17" s="95"/>
    </row>
    <row r="18" spans="1:21" ht="24" customHeight="1" x14ac:dyDescent="0.15">
      <c r="A18" s="59"/>
      <c r="B18" s="59"/>
      <c r="C18" s="59"/>
      <c r="D18" s="59"/>
      <c r="E18" s="94"/>
      <c r="F18" s="94"/>
      <c r="G18" s="42"/>
      <c r="H18" s="95"/>
      <c r="I18" s="95"/>
      <c r="J18" s="91"/>
      <c r="K18" s="92"/>
      <c r="L18" s="20"/>
      <c r="M18" s="97"/>
      <c r="N18" s="97"/>
      <c r="O18" s="95"/>
      <c r="P18" s="95"/>
      <c r="Q18" s="21"/>
      <c r="R18" s="95"/>
      <c r="S18" s="95"/>
      <c r="T18" s="95"/>
      <c r="U18" s="95"/>
    </row>
    <row r="19" spans="1:21" ht="24" customHeight="1" x14ac:dyDescent="0.15">
      <c r="A19" s="59"/>
      <c r="B19" s="59"/>
      <c r="C19" s="59"/>
      <c r="D19" s="59"/>
      <c r="E19" s="94"/>
      <c r="F19" s="94"/>
      <c r="G19" s="42"/>
      <c r="H19" s="95"/>
      <c r="I19" s="95"/>
      <c r="J19" s="91"/>
      <c r="K19" s="92"/>
      <c r="L19" s="20"/>
      <c r="M19" s="97"/>
      <c r="N19" s="97"/>
      <c r="O19" s="95"/>
      <c r="P19" s="95"/>
      <c r="Q19" s="21"/>
      <c r="R19" s="95"/>
      <c r="S19" s="95"/>
      <c r="T19" s="95"/>
      <c r="U19" s="95"/>
    </row>
    <row r="20" spans="1:21" ht="24" customHeight="1" x14ac:dyDescent="0.15">
      <c r="A20" s="59"/>
      <c r="B20" s="59"/>
      <c r="C20" s="59"/>
      <c r="D20" s="59"/>
      <c r="E20" s="94"/>
      <c r="F20" s="94"/>
      <c r="G20" s="42"/>
      <c r="H20" s="95"/>
      <c r="I20" s="95"/>
      <c r="J20" s="91"/>
      <c r="K20" s="92"/>
      <c r="L20" s="20"/>
      <c r="M20" s="97"/>
      <c r="N20" s="97"/>
      <c r="O20" s="95"/>
      <c r="P20" s="95"/>
      <c r="Q20" s="21"/>
      <c r="R20" s="95"/>
      <c r="S20" s="95"/>
      <c r="T20" s="95"/>
      <c r="U20" s="95"/>
    </row>
    <row r="21" spans="1:21" ht="24" customHeight="1" x14ac:dyDescent="0.15">
      <c r="A21" s="59"/>
      <c r="B21" s="59"/>
      <c r="C21" s="59"/>
      <c r="D21" s="59"/>
      <c r="E21" s="94"/>
      <c r="F21" s="94"/>
      <c r="G21" s="42"/>
      <c r="H21" s="95"/>
      <c r="I21" s="95"/>
      <c r="J21" s="91"/>
      <c r="K21" s="92"/>
      <c r="L21" s="20"/>
      <c r="M21" s="97"/>
      <c r="N21" s="97"/>
      <c r="O21" s="95"/>
      <c r="P21" s="95"/>
      <c r="Q21" s="21"/>
      <c r="R21" s="95"/>
      <c r="S21" s="95"/>
      <c r="T21" s="95"/>
      <c r="U21" s="95"/>
    </row>
    <row r="22" spans="1:21" ht="24" customHeight="1" x14ac:dyDescent="0.15">
      <c r="A22" s="59"/>
      <c r="B22" s="59"/>
      <c r="C22" s="59"/>
      <c r="D22" s="59"/>
      <c r="E22" s="94"/>
      <c r="F22" s="94"/>
      <c r="G22" s="42"/>
      <c r="H22" s="95"/>
      <c r="I22" s="95"/>
      <c r="J22" s="91"/>
      <c r="K22" s="92"/>
      <c r="L22" s="20"/>
      <c r="M22" s="97"/>
      <c r="N22" s="97"/>
      <c r="O22" s="95"/>
      <c r="P22" s="95"/>
      <c r="Q22" s="21"/>
      <c r="R22" s="95"/>
      <c r="S22" s="95"/>
      <c r="T22" s="95"/>
      <c r="U22" s="95"/>
    </row>
    <row r="23" spans="1:21" ht="15.75" customHeight="1" x14ac:dyDescent="0.15"/>
    <row r="24" spans="1:21" ht="15.75" customHeight="1" x14ac:dyDescent="0.15"/>
    <row r="25" spans="1:21" ht="15.75" customHeight="1" x14ac:dyDescent="0.15"/>
    <row r="26" spans="1:21" ht="15.75" customHeight="1" x14ac:dyDescent="0.15"/>
    <row r="27" spans="1:21" ht="15.75" customHeight="1" x14ac:dyDescent="0.15"/>
    <row r="28" spans="1:21" ht="15.75" customHeight="1" x14ac:dyDescent="0.15"/>
    <row r="29" spans="1:21" ht="15.75" customHeight="1" x14ac:dyDescent="0.15"/>
    <row r="30" spans="1:21" ht="15.75" customHeight="1" x14ac:dyDescent="0.15"/>
    <row r="31" spans="1:21" ht="15.75" customHeight="1" x14ac:dyDescent="0.15"/>
    <row r="32" spans="1:2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</sheetData>
  <mergeCells count="192">
    <mergeCell ref="A1:K1"/>
    <mergeCell ref="A20:B20"/>
    <mergeCell ref="C20:D20"/>
    <mergeCell ref="E20:F20"/>
    <mergeCell ref="H20:I20"/>
    <mergeCell ref="M20:N20"/>
    <mergeCell ref="T16:U16"/>
    <mergeCell ref="A17:B17"/>
    <mergeCell ref="C17:D17"/>
    <mergeCell ref="E17:F17"/>
    <mergeCell ref="H17:I17"/>
    <mergeCell ref="M17:N17"/>
    <mergeCell ref="O17:P17"/>
    <mergeCell ref="R17:S17"/>
    <mergeCell ref="T17:U17"/>
    <mergeCell ref="R15:S15"/>
    <mergeCell ref="T15:U15"/>
    <mergeCell ref="A16:B16"/>
    <mergeCell ref="C16:D16"/>
    <mergeCell ref="E16:F16"/>
    <mergeCell ref="H16:I16"/>
    <mergeCell ref="C15:D15"/>
    <mergeCell ref="E15:F15"/>
    <mergeCell ref="H15:I15"/>
    <mergeCell ref="M15:N15"/>
    <mergeCell ref="O15:P15"/>
    <mergeCell ref="A14:B14"/>
    <mergeCell ref="C14:D14"/>
    <mergeCell ref="E14:F14"/>
    <mergeCell ref="H14:I14"/>
    <mergeCell ref="M14:N14"/>
    <mergeCell ref="A13:B13"/>
    <mergeCell ref="C13:D13"/>
    <mergeCell ref="E13:F13"/>
    <mergeCell ref="H13:I13"/>
    <mergeCell ref="M13:N13"/>
    <mergeCell ref="O13:P13"/>
    <mergeCell ref="R13:S13"/>
    <mergeCell ref="T13:U13"/>
    <mergeCell ref="A18:B18"/>
    <mergeCell ref="C18:D18"/>
    <mergeCell ref="E18:F18"/>
    <mergeCell ref="H18:I18"/>
    <mergeCell ref="M18:N18"/>
    <mergeCell ref="O18:P18"/>
    <mergeCell ref="R18:S18"/>
    <mergeCell ref="T18:U18"/>
    <mergeCell ref="J18:K18"/>
    <mergeCell ref="M16:N16"/>
    <mergeCell ref="O16:P16"/>
    <mergeCell ref="R16:S16"/>
    <mergeCell ref="O14:P14"/>
    <mergeCell ref="R14:S14"/>
    <mergeCell ref="T14:U14"/>
    <mergeCell ref="A15:B15"/>
    <mergeCell ref="A11:B11"/>
    <mergeCell ref="C11:D11"/>
    <mergeCell ref="E11:F11"/>
    <mergeCell ref="H11:I11"/>
    <mergeCell ref="M11:N11"/>
    <mergeCell ref="O11:P11"/>
    <mergeCell ref="R11:S11"/>
    <mergeCell ref="T11:U11"/>
    <mergeCell ref="A12:B12"/>
    <mergeCell ref="C12:D12"/>
    <mergeCell ref="E12:F12"/>
    <mergeCell ref="H12:I12"/>
    <mergeCell ref="M12:N12"/>
    <mergeCell ref="O12:P12"/>
    <mergeCell ref="R12:S12"/>
    <mergeCell ref="T12:U12"/>
    <mergeCell ref="M9:N9"/>
    <mergeCell ref="O9:P9"/>
    <mergeCell ref="R9:S9"/>
    <mergeCell ref="T9:U9"/>
    <mergeCell ref="A10:B10"/>
    <mergeCell ref="C10:D10"/>
    <mergeCell ref="E10:F10"/>
    <mergeCell ref="H10:I10"/>
    <mergeCell ref="M10:N10"/>
    <mergeCell ref="O10:P10"/>
    <mergeCell ref="R10:S10"/>
    <mergeCell ref="T10:U10"/>
    <mergeCell ref="T22:U22"/>
    <mergeCell ref="R21:S21"/>
    <mergeCell ref="T21:U21"/>
    <mergeCell ref="A22:B22"/>
    <mergeCell ref="C22:D22"/>
    <mergeCell ref="E22:F22"/>
    <mergeCell ref="H22:I22"/>
    <mergeCell ref="M22:N22"/>
    <mergeCell ref="O22:P22"/>
    <mergeCell ref="R22:S22"/>
    <mergeCell ref="J22:K22"/>
    <mergeCell ref="O19:P19"/>
    <mergeCell ref="R19:S19"/>
    <mergeCell ref="T19:U19"/>
    <mergeCell ref="A21:B21"/>
    <mergeCell ref="C21:D21"/>
    <mergeCell ref="E21:F21"/>
    <mergeCell ref="H21:I21"/>
    <mergeCell ref="M21:N21"/>
    <mergeCell ref="O21:P21"/>
    <mergeCell ref="A19:B19"/>
    <mergeCell ref="C19:D19"/>
    <mergeCell ref="E19:F19"/>
    <mergeCell ref="H19:I19"/>
    <mergeCell ref="M19:N19"/>
    <mergeCell ref="O20:P20"/>
    <mergeCell ref="R20:S20"/>
    <mergeCell ref="T20:U20"/>
    <mergeCell ref="J21:K21"/>
    <mergeCell ref="J20:K20"/>
    <mergeCell ref="J19:K19"/>
    <mergeCell ref="T8:U8"/>
    <mergeCell ref="R7:S7"/>
    <mergeCell ref="T7:U7"/>
    <mergeCell ref="A8:B8"/>
    <mergeCell ref="C8:D8"/>
    <mergeCell ref="E8:F8"/>
    <mergeCell ref="H8:I8"/>
    <mergeCell ref="M8:N8"/>
    <mergeCell ref="O8:P8"/>
    <mergeCell ref="R8:S8"/>
    <mergeCell ref="J8:K8"/>
    <mergeCell ref="O6:P6"/>
    <mergeCell ref="R6:S6"/>
    <mergeCell ref="T6:U6"/>
    <mergeCell ref="A7:B7"/>
    <mergeCell ref="C7:D7"/>
    <mergeCell ref="E7:F7"/>
    <mergeCell ref="H7:I7"/>
    <mergeCell ref="M7:N7"/>
    <mergeCell ref="O7:P7"/>
    <mergeCell ref="A6:B6"/>
    <mergeCell ref="C6:D6"/>
    <mergeCell ref="E6:F6"/>
    <mergeCell ref="H6:I6"/>
    <mergeCell ref="M6:N6"/>
    <mergeCell ref="J7:K7"/>
    <mergeCell ref="J6:K6"/>
    <mergeCell ref="E4:F4"/>
    <mergeCell ref="H4:I4"/>
    <mergeCell ref="M4:N4"/>
    <mergeCell ref="O4:P4"/>
    <mergeCell ref="R4:S4"/>
    <mergeCell ref="T4:U4"/>
    <mergeCell ref="J4:K4"/>
    <mergeCell ref="A5:B5"/>
    <mergeCell ref="C5:D5"/>
    <mergeCell ref="E5:F5"/>
    <mergeCell ref="H5:I5"/>
    <mergeCell ref="M5:N5"/>
    <mergeCell ref="O5:P5"/>
    <mergeCell ref="R5:S5"/>
    <mergeCell ref="T5:U5"/>
    <mergeCell ref="J5:K5"/>
    <mergeCell ref="L1:P1"/>
    <mergeCell ref="Q1:U1"/>
    <mergeCell ref="A9:B9"/>
    <mergeCell ref="C9:D9"/>
    <mergeCell ref="E9:F9"/>
    <mergeCell ref="H9:I9"/>
    <mergeCell ref="O2:P2"/>
    <mergeCell ref="R2:S2"/>
    <mergeCell ref="T2:U2"/>
    <mergeCell ref="A3:B3"/>
    <mergeCell ref="C3:D3"/>
    <mergeCell ref="E3:F3"/>
    <mergeCell ref="H3:I3"/>
    <mergeCell ref="M3:N3"/>
    <mergeCell ref="O3:P3"/>
    <mergeCell ref="A2:B2"/>
    <mergeCell ref="C2:D2"/>
    <mergeCell ref="E2:F2"/>
    <mergeCell ref="H2:I2"/>
    <mergeCell ref="M2:N2"/>
    <mergeCell ref="R3:S3"/>
    <mergeCell ref="T3:U3"/>
    <mergeCell ref="A4:B4"/>
    <mergeCell ref="C4:D4"/>
    <mergeCell ref="J3:K3"/>
    <mergeCell ref="J2:K2"/>
    <mergeCell ref="J17:K17"/>
    <mergeCell ref="J16:K16"/>
    <mergeCell ref="J15:K15"/>
    <mergeCell ref="J14:K14"/>
    <mergeCell ref="J13:K13"/>
    <mergeCell ref="J12:K12"/>
    <mergeCell ref="J11:K11"/>
    <mergeCell ref="J10:K10"/>
    <mergeCell ref="J9:K9"/>
  </mergeCells>
  <phoneticPr fontId="1"/>
  <pageMargins left="0.6692913385826772" right="0.62992125984251968" top="0.86614173228346458" bottom="0.59055118110236227" header="0.43307086614173229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showGridLines="0" view="pageBreakPreview" zoomScale="85" zoomScaleNormal="85" zoomScaleSheetLayoutView="85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23" width="3" style="1"/>
    <col min="24" max="24" width="3.5" style="1" bestFit="1" customWidth="1"/>
    <col min="25" max="25" width="4.375" style="1" bestFit="1" customWidth="1"/>
    <col min="26" max="16384" width="3" style="1"/>
  </cols>
  <sheetData>
    <row r="1" spans="1:48" ht="26.25" customHeight="1" x14ac:dyDescent="0.1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48" ht="7.5" customHeight="1" x14ac:dyDescent="0.15">
      <c r="H2" s="12"/>
      <c r="I2" s="12"/>
      <c r="J2" s="12"/>
      <c r="K2" s="12"/>
      <c r="L2" s="12"/>
      <c r="M2" s="12"/>
      <c r="O2" s="52" t="s">
        <v>47</v>
      </c>
      <c r="P2" s="52"/>
      <c r="Q2" s="52"/>
      <c r="R2" s="52"/>
      <c r="S2" s="52"/>
      <c r="T2" s="52"/>
      <c r="U2" s="52"/>
    </row>
    <row r="3" spans="1:48" ht="12.75" customHeight="1" x14ac:dyDescent="0.15">
      <c r="A3" s="45" t="s">
        <v>28</v>
      </c>
      <c r="B3" s="45"/>
      <c r="C3" s="166">
        <v>270213</v>
      </c>
      <c r="D3" s="45" t="s">
        <v>27</v>
      </c>
      <c r="E3" s="45"/>
      <c r="F3" s="48"/>
      <c r="G3" s="48"/>
      <c r="H3" s="48"/>
      <c r="I3" s="48"/>
      <c r="J3" s="48"/>
      <c r="K3" s="49"/>
      <c r="L3" s="50" t="s">
        <v>26</v>
      </c>
      <c r="M3" s="45"/>
      <c r="N3" s="51" t="s">
        <v>25</v>
      </c>
      <c r="O3" s="51"/>
      <c r="P3" s="17" t="s">
        <v>24</v>
      </c>
      <c r="Q3" s="17" t="s">
        <v>23</v>
      </c>
      <c r="R3" s="17" t="s">
        <v>25</v>
      </c>
      <c r="S3" s="51" t="s">
        <v>24</v>
      </c>
      <c r="T3" s="51"/>
      <c r="U3" s="17" t="s">
        <v>23</v>
      </c>
    </row>
    <row r="4" spans="1:48" ht="9.75" customHeight="1" x14ac:dyDescent="0.15">
      <c r="A4" s="45"/>
      <c r="B4" s="45"/>
      <c r="C4" s="167"/>
      <c r="D4" s="45"/>
      <c r="E4" s="45"/>
      <c r="F4" s="48"/>
      <c r="G4" s="48"/>
      <c r="H4" s="48"/>
      <c r="I4" s="48"/>
      <c r="J4" s="48"/>
      <c r="K4" s="49"/>
      <c r="L4" s="50"/>
      <c r="M4" s="45"/>
      <c r="N4" s="48"/>
      <c r="O4" s="48"/>
      <c r="P4" s="61"/>
      <c r="Q4" s="61"/>
      <c r="R4" s="61"/>
      <c r="S4" s="160"/>
      <c r="T4" s="161"/>
      <c r="U4" s="61"/>
      <c r="AV4" s="10"/>
    </row>
    <row r="5" spans="1:48" ht="33.75" customHeight="1" x14ac:dyDescent="0.15">
      <c r="A5" s="9"/>
      <c r="B5" s="8" t="s">
        <v>22</v>
      </c>
      <c r="C5" s="164"/>
      <c r="D5" s="164"/>
      <c r="E5" s="164"/>
      <c r="F5" s="164"/>
      <c r="G5" s="164"/>
      <c r="H5" s="164"/>
      <c r="I5" s="164"/>
      <c r="J5" s="164"/>
      <c r="K5" s="14"/>
      <c r="L5" s="50"/>
      <c r="M5" s="45"/>
      <c r="N5" s="48"/>
      <c r="O5" s="48"/>
      <c r="P5" s="62"/>
      <c r="Q5" s="62"/>
      <c r="R5" s="62"/>
      <c r="S5" s="162"/>
      <c r="T5" s="163"/>
      <c r="U5" s="62"/>
    </row>
    <row r="6" spans="1:48" ht="4.5" customHeight="1" x14ac:dyDescent="0.15">
      <c r="A6" s="3"/>
      <c r="B6" s="5"/>
      <c r="C6" s="7"/>
      <c r="D6" s="7"/>
      <c r="E6" s="7"/>
      <c r="F6" s="7"/>
      <c r="G6" s="7"/>
      <c r="H6" s="7"/>
      <c r="I6" s="7"/>
      <c r="J6" s="7"/>
      <c r="K6" s="6"/>
      <c r="L6" s="54" t="s">
        <v>21</v>
      </c>
      <c r="M6" s="55"/>
      <c r="N6" s="103" t="s">
        <v>45</v>
      </c>
      <c r="O6" s="103"/>
      <c r="P6" s="103"/>
      <c r="Q6" s="103"/>
      <c r="R6" s="103" t="s">
        <v>42</v>
      </c>
      <c r="S6" s="103"/>
      <c r="T6" s="103"/>
      <c r="U6" s="103"/>
    </row>
    <row r="7" spans="1:48" ht="23.25" customHeight="1" x14ac:dyDescent="0.15">
      <c r="A7" s="3"/>
      <c r="B7" s="6" t="s">
        <v>20</v>
      </c>
      <c r="C7" s="165">
        <v>280001</v>
      </c>
      <c r="D7" s="165"/>
      <c r="E7" s="165"/>
      <c r="F7" s="165"/>
      <c r="G7" s="165"/>
      <c r="H7" s="165"/>
      <c r="I7" s="165"/>
      <c r="J7" s="165"/>
      <c r="K7" s="6"/>
      <c r="L7" s="54"/>
      <c r="M7" s="55"/>
      <c r="N7" s="103"/>
      <c r="O7" s="103"/>
      <c r="P7" s="103"/>
      <c r="Q7" s="103"/>
      <c r="R7" s="103"/>
      <c r="S7" s="103"/>
      <c r="T7" s="103"/>
      <c r="U7" s="103"/>
    </row>
    <row r="8" spans="1:48" ht="24.75" customHeight="1" x14ac:dyDescent="0.15">
      <c r="A8" s="3"/>
      <c r="B8" s="5" t="s">
        <v>19</v>
      </c>
      <c r="C8" s="159" t="s">
        <v>31</v>
      </c>
      <c r="D8" s="159"/>
      <c r="E8" s="159"/>
      <c r="F8" s="159"/>
      <c r="G8" s="159"/>
      <c r="H8" s="159"/>
      <c r="I8" s="159"/>
      <c r="J8" s="159"/>
      <c r="K8" s="6"/>
      <c r="L8" s="54" t="s">
        <v>18</v>
      </c>
      <c r="M8" s="55"/>
      <c r="N8" s="107">
        <f>O17</f>
        <v>2192000</v>
      </c>
      <c r="O8" s="107"/>
      <c r="P8" s="107"/>
      <c r="Q8" s="107"/>
      <c r="R8" s="107">
        <v>4100000</v>
      </c>
      <c r="S8" s="107"/>
      <c r="T8" s="107"/>
      <c r="U8" s="107"/>
    </row>
    <row r="9" spans="1:48" ht="24.75" customHeight="1" x14ac:dyDescent="0.15">
      <c r="A9" s="3"/>
      <c r="B9" s="4" t="s">
        <v>17</v>
      </c>
      <c r="C9" s="57" t="s">
        <v>32</v>
      </c>
      <c r="D9" s="57"/>
      <c r="E9" s="57"/>
      <c r="F9" s="57"/>
      <c r="G9" s="57"/>
      <c r="H9" s="57"/>
      <c r="I9" s="57"/>
      <c r="J9" s="57"/>
      <c r="K9" s="6"/>
      <c r="L9" s="54" t="s">
        <v>16</v>
      </c>
      <c r="M9" s="55"/>
      <c r="N9" s="107">
        <f>N8*90%</f>
        <v>1972800</v>
      </c>
      <c r="O9" s="107"/>
      <c r="P9" s="107"/>
      <c r="Q9" s="107"/>
      <c r="R9" s="107">
        <v>4100000</v>
      </c>
      <c r="S9" s="107"/>
      <c r="T9" s="107"/>
      <c r="U9" s="107"/>
    </row>
    <row r="10" spans="1:48" ht="9" customHeight="1" x14ac:dyDescent="0.15">
      <c r="A10" s="3"/>
      <c r="B10" s="72" t="s">
        <v>15</v>
      </c>
      <c r="C10" s="157">
        <v>4100000</v>
      </c>
      <c r="D10" s="157"/>
      <c r="E10" s="157"/>
      <c r="F10" s="157"/>
      <c r="G10" s="157"/>
      <c r="H10" s="157"/>
      <c r="I10" s="157"/>
      <c r="J10" s="157"/>
      <c r="K10" s="6"/>
      <c r="L10" s="54" t="s">
        <v>14</v>
      </c>
      <c r="M10" s="55"/>
      <c r="N10" s="106">
        <v>0</v>
      </c>
      <c r="O10" s="106"/>
      <c r="P10" s="106"/>
      <c r="Q10" s="106"/>
      <c r="R10" s="109">
        <f>N13</f>
        <v>1972800</v>
      </c>
      <c r="S10" s="106"/>
      <c r="T10" s="106"/>
      <c r="U10" s="106"/>
    </row>
    <row r="11" spans="1:48" ht="16.5" customHeight="1" x14ac:dyDescent="0.15">
      <c r="A11" s="3"/>
      <c r="B11" s="73"/>
      <c r="C11" s="158"/>
      <c r="D11" s="158"/>
      <c r="E11" s="158"/>
      <c r="F11" s="158"/>
      <c r="G11" s="158"/>
      <c r="H11" s="158"/>
      <c r="I11" s="158"/>
      <c r="J11" s="158"/>
      <c r="K11" s="6"/>
      <c r="L11" s="54"/>
      <c r="M11" s="55"/>
      <c r="N11" s="106"/>
      <c r="O11" s="106"/>
      <c r="P11" s="106"/>
      <c r="Q11" s="106"/>
      <c r="R11" s="106"/>
      <c r="S11" s="106"/>
      <c r="T11" s="106"/>
      <c r="U11" s="106"/>
    </row>
    <row r="12" spans="1:48" ht="22.5" customHeight="1" x14ac:dyDescent="0.15">
      <c r="A12" s="3"/>
      <c r="B12" s="72" t="s">
        <v>13</v>
      </c>
      <c r="C12" s="157"/>
      <c r="D12" s="157"/>
      <c r="E12" s="157"/>
      <c r="F12" s="157"/>
      <c r="G12" s="157"/>
      <c r="H12" s="157"/>
      <c r="I12" s="157"/>
      <c r="J12" s="157"/>
      <c r="K12" s="6"/>
      <c r="L12" s="54" t="s">
        <v>12</v>
      </c>
      <c r="M12" s="55"/>
      <c r="N12" s="107">
        <f>N9-N10</f>
        <v>1972800</v>
      </c>
      <c r="O12" s="107"/>
      <c r="P12" s="107"/>
      <c r="Q12" s="107"/>
      <c r="R12" s="107">
        <f>R9-R10</f>
        <v>2127200</v>
      </c>
      <c r="S12" s="107"/>
      <c r="T12" s="107"/>
      <c r="U12" s="107"/>
    </row>
    <row r="13" spans="1:48" ht="6" customHeight="1" x14ac:dyDescent="0.15">
      <c r="A13" s="3"/>
      <c r="B13" s="73"/>
      <c r="C13" s="158"/>
      <c r="D13" s="158"/>
      <c r="E13" s="158"/>
      <c r="F13" s="158"/>
      <c r="G13" s="158"/>
      <c r="H13" s="158"/>
      <c r="I13" s="158"/>
      <c r="J13" s="158"/>
      <c r="K13" s="6"/>
      <c r="L13" s="54" t="s">
        <v>11</v>
      </c>
      <c r="M13" s="55"/>
      <c r="N13" s="109">
        <f>N9</f>
        <v>1972800</v>
      </c>
      <c r="O13" s="106"/>
      <c r="P13" s="106"/>
      <c r="Q13" s="106"/>
      <c r="R13" s="107">
        <f>R12</f>
        <v>2127200</v>
      </c>
      <c r="S13" s="107"/>
      <c r="T13" s="107"/>
      <c r="U13" s="107"/>
    </row>
    <row r="14" spans="1:48" ht="18" customHeight="1" thickBot="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3"/>
      <c r="M14" s="64"/>
      <c r="N14" s="153"/>
      <c r="O14" s="153"/>
      <c r="P14" s="153"/>
      <c r="Q14" s="153"/>
      <c r="R14" s="154"/>
      <c r="S14" s="154"/>
      <c r="T14" s="154"/>
      <c r="U14" s="154"/>
    </row>
    <row r="15" spans="1:48" ht="24" customHeight="1" thickTop="1" x14ac:dyDescent="0.15">
      <c r="A15" s="66" t="s">
        <v>10</v>
      </c>
      <c r="B15" s="66"/>
      <c r="C15" s="66"/>
      <c r="D15" s="66"/>
      <c r="E15" s="66"/>
      <c r="F15" s="66"/>
      <c r="G15" s="66"/>
      <c r="H15" s="67" t="s">
        <v>9</v>
      </c>
      <c r="I15" s="67"/>
      <c r="J15" s="155" t="s">
        <v>33</v>
      </c>
      <c r="K15" s="156"/>
      <c r="L15" s="101" t="s">
        <v>41</v>
      </c>
      <c r="M15" s="102"/>
      <c r="N15" s="102"/>
      <c r="O15" s="102"/>
      <c r="P15" s="102"/>
      <c r="Q15" s="102" t="s">
        <v>43</v>
      </c>
      <c r="R15" s="102"/>
      <c r="S15" s="102"/>
      <c r="T15" s="102"/>
      <c r="U15" s="102"/>
    </row>
    <row r="16" spans="1:48" ht="24" customHeight="1" x14ac:dyDescent="0.15">
      <c r="A16" s="45" t="s">
        <v>6</v>
      </c>
      <c r="B16" s="45"/>
      <c r="C16" s="45" t="s">
        <v>5</v>
      </c>
      <c r="D16" s="45"/>
      <c r="E16" s="45" t="s">
        <v>4</v>
      </c>
      <c r="F16" s="45"/>
      <c r="G16" s="45" t="s">
        <v>3</v>
      </c>
      <c r="H16" s="45"/>
      <c r="I16" s="45" t="s">
        <v>0</v>
      </c>
      <c r="J16" s="45"/>
      <c r="K16" s="84"/>
      <c r="L16" s="16" t="s">
        <v>2</v>
      </c>
      <c r="M16" s="45" t="s">
        <v>1</v>
      </c>
      <c r="N16" s="45"/>
      <c r="O16" s="45" t="s">
        <v>0</v>
      </c>
      <c r="P16" s="45"/>
      <c r="Q16" s="15" t="s">
        <v>2</v>
      </c>
      <c r="R16" s="45" t="s">
        <v>1</v>
      </c>
      <c r="S16" s="45"/>
      <c r="T16" s="45" t="s">
        <v>0</v>
      </c>
      <c r="U16" s="45"/>
    </row>
    <row r="17" spans="1:25" ht="24" customHeight="1" x14ac:dyDescent="0.15">
      <c r="A17" s="145" t="s">
        <v>36</v>
      </c>
      <c r="B17" s="145"/>
      <c r="C17" s="146"/>
      <c r="D17" s="146"/>
      <c r="E17" s="147"/>
      <c r="F17" s="147"/>
      <c r="G17" s="146"/>
      <c r="H17" s="146"/>
      <c r="I17" s="148">
        <v>4100000</v>
      </c>
      <c r="J17" s="148"/>
      <c r="K17" s="149"/>
      <c r="L17" s="32">
        <f>O17/I17</f>
        <v>0.53463414634146345</v>
      </c>
      <c r="M17" s="150"/>
      <c r="N17" s="146"/>
      <c r="O17" s="151">
        <f>'記載例(明細)'!$O$11:$P$11</f>
        <v>2192000</v>
      </c>
      <c r="P17" s="152"/>
      <c r="Q17" s="33">
        <v>1</v>
      </c>
      <c r="R17" s="151">
        <v>4100000</v>
      </c>
      <c r="S17" s="152"/>
      <c r="T17" s="151">
        <f>'記載例(明細)'!$T$11:$U$11</f>
        <v>1908000</v>
      </c>
      <c r="U17" s="152"/>
      <c r="Y17" s="28"/>
    </row>
    <row r="18" spans="1:25" ht="24" customHeight="1" x14ac:dyDescent="0.15">
      <c r="A18" s="103"/>
      <c r="B18" s="103"/>
      <c r="C18" s="104"/>
      <c r="D18" s="104"/>
      <c r="E18" s="105"/>
      <c r="F18" s="105"/>
      <c r="G18" s="106"/>
      <c r="H18" s="106"/>
      <c r="I18" s="107"/>
      <c r="J18" s="107"/>
      <c r="K18" s="108"/>
      <c r="L18" s="22"/>
      <c r="M18" s="107"/>
      <c r="N18" s="107"/>
      <c r="O18" s="107"/>
      <c r="P18" s="107"/>
      <c r="Q18" s="23"/>
      <c r="R18" s="107"/>
      <c r="S18" s="107"/>
      <c r="T18" s="109"/>
      <c r="U18" s="106"/>
    </row>
    <row r="19" spans="1:25" ht="24" customHeight="1" x14ac:dyDescent="0.15">
      <c r="A19" s="112"/>
      <c r="B19" s="112"/>
      <c r="C19" s="104"/>
      <c r="D19" s="104"/>
      <c r="E19" s="106"/>
      <c r="F19" s="106"/>
      <c r="G19" s="106"/>
      <c r="H19" s="106"/>
      <c r="I19" s="110"/>
      <c r="J19" s="110"/>
      <c r="K19" s="111"/>
      <c r="L19" s="22"/>
      <c r="M19" s="107"/>
      <c r="N19" s="107"/>
      <c r="O19" s="107"/>
      <c r="P19" s="107"/>
      <c r="Q19" s="23"/>
      <c r="R19" s="107"/>
      <c r="S19" s="107"/>
      <c r="T19" s="109"/>
      <c r="U19" s="106"/>
    </row>
    <row r="20" spans="1:25" ht="24" customHeight="1" x14ac:dyDescent="0.15">
      <c r="A20" s="103"/>
      <c r="B20" s="103"/>
      <c r="C20" s="104"/>
      <c r="D20" s="104"/>
      <c r="E20" s="106"/>
      <c r="F20" s="106"/>
      <c r="G20" s="106"/>
      <c r="H20" s="106"/>
      <c r="I20" s="110"/>
      <c r="J20" s="110"/>
      <c r="K20" s="111"/>
      <c r="L20" s="22"/>
      <c r="M20" s="107"/>
      <c r="N20" s="107"/>
      <c r="O20" s="107"/>
      <c r="P20" s="107"/>
      <c r="Q20" s="23"/>
      <c r="R20" s="107"/>
      <c r="S20" s="107"/>
      <c r="T20" s="109"/>
      <c r="U20" s="106"/>
    </row>
    <row r="21" spans="1:25" ht="24" customHeight="1" x14ac:dyDescent="0.15">
      <c r="A21" s="112"/>
      <c r="B21" s="112"/>
      <c r="C21" s="104"/>
      <c r="D21" s="104"/>
      <c r="E21" s="106"/>
      <c r="F21" s="106"/>
      <c r="G21" s="106"/>
      <c r="H21" s="106"/>
      <c r="I21" s="110"/>
      <c r="J21" s="110"/>
      <c r="K21" s="111"/>
      <c r="L21" s="22"/>
      <c r="M21" s="107"/>
      <c r="N21" s="107"/>
      <c r="O21" s="107"/>
      <c r="P21" s="107"/>
      <c r="Q21" s="23"/>
      <c r="R21" s="107"/>
      <c r="S21" s="107"/>
      <c r="T21" s="109"/>
      <c r="U21" s="106"/>
    </row>
    <row r="22" spans="1:25" ht="24" customHeight="1" x14ac:dyDescent="0.15">
      <c r="A22" s="59"/>
      <c r="B22" s="59"/>
      <c r="C22" s="45"/>
      <c r="D22" s="45"/>
      <c r="E22" s="144"/>
      <c r="F22" s="144"/>
      <c r="G22" s="144"/>
      <c r="H22" s="144"/>
      <c r="I22" s="95"/>
      <c r="J22" s="95"/>
      <c r="K22" s="91"/>
      <c r="L22" s="18"/>
      <c r="M22" s="95"/>
      <c r="N22" s="95"/>
      <c r="O22" s="45"/>
      <c r="P22" s="45"/>
      <c r="Q22" s="15"/>
      <c r="R22" s="45"/>
      <c r="S22" s="45"/>
      <c r="T22" s="45"/>
      <c r="U22" s="45"/>
    </row>
    <row r="23" spans="1:25" ht="24" customHeight="1" x14ac:dyDescent="0.15">
      <c r="A23" s="59"/>
      <c r="B23" s="59"/>
      <c r="C23" s="45"/>
      <c r="D23" s="45"/>
      <c r="E23" s="144"/>
      <c r="F23" s="144"/>
      <c r="G23" s="144"/>
      <c r="H23" s="144"/>
      <c r="I23" s="95"/>
      <c r="J23" s="95"/>
      <c r="K23" s="91"/>
      <c r="L23" s="18"/>
      <c r="M23" s="95"/>
      <c r="N23" s="95"/>
      <c r="O23" s="45"/>
      <c r="P23" s="45"/>
      <c r="Q23" s="15"/>
      <c r="R23" s="45"/>
      <c r="S23" s="45"/>
      <c r="T23" s="45"/>
      <c r="U23" s="45"/>
    </row>
    <row r="24" spans="1:25" ht="24" customHeight="1" x14ac:dyDescent="0.15">
      <c r="A24" s="59"/>
      <c r="B24" s="59"/>
      <c r="C24" s="45"/>
      <c r="D24" s="45"/>
      <c r="E24" s="144"/>
      <c r="F24" s="144"/>
      <c r="G24" s="144"/>
      <c r="H24" s="144"/>
      <c r="I24" s="95"/>
      <c r="J24" s="95"/>
      <c r="K24" s="91"/>
      <c r="L24" s="18"/>
      <c r="M24" s="95"/>
      <c r="N24" s="95"/>
      <c r="O24" s="45"/>
      <c r="P24" s="45"/>
      <c r="Q24" s="15"/>
      <c r="R24" s="45"/>
      <c r="S24" s="45"/>
      <c r="T24" s="45"/>
      <c r="U24" s="45"/>
    </row>
    <row r="25" spans="1:25" ht="24" customHeight="1" x14ac:dyDescent="0.15">
      <c r="A25" s="59"/>
      <c r="B25" s="59"/>
      <c r="C25" s="45"/>
      <c r="D25" s="45"/>
      <c r="E25" s="144"/>
      <c r="F25" s="144"/>
      <c r="G25" s="144"/>
      <c r="H25" s="144"/>
      <c r="I25" s="95"/>
      <c r="J25" s="95"/>
      <c r="K25" s="91"/>
      <c r="L25" s="18"/>
      <c r="M25" s="45"/>
      <c r="N25" s="45"/>
      <c r="O25" s="45"/>
      <c r="P25" s="45"/>
      <c r="Q25" s="15"/>
      <c r="R25" s="45"/>
      <c r="S25" s="45"/>
      <c r="T25" s="45"/>
      <c r="U25" s="45"/>
    </row>
    <row r="26" spans="1:25" ht="24" customHeight="1" x14ac:dyDescent="0.15">
      <c r="A26" s="59"/>
      <c r="B26" s="59"/>
      <c r="C26" s="45"/>
      <c r="D26" s="45"/>
      <c r="E26" s="144"/>
      <c r="F26" s="144"/>
      <c r="G26" s="144"/>
      <c r="H26" s="144"/>
      <c r="I26" s="95"/>
      <c r="J26" s="95"/>
      <c r="K26" s="91"/>
      <c r="L26" s="16"/>
      <c r="M26" s="45"/>
      <c r="N26" s="45"/>
      <c r="O26" s="45"/>
      <c r="P26" s="45"/>
      <c r="Q26" s="15"/>
      <c r="R26" s="45"/>
      <c r="S26" s="45"/>
      <c r="T26" s="45"/>
      <c r="U26" s="45"/>
    </row>
    <row r="27" spans="1:25" ht="15.75" customHeight="1" x14ac:dyDescent="0.15"/>
    <row r="28" spans="1:25" ht="15.75" customHeight="1" x14ac:dyDescent="0.15"/>
    <row r="29" spans="1:25" ht="15.75" customHeight="1" x14ac:dyDescent="0.15"/>
    <row r="30" spans="1:25" ht="15.75" customHeight="1" x14ac:dyDescent="0.15"/>
    <row r="31" spans="1:25" ht="15.75" customHeight="1" x14ac:dyDescent="0.15"/>
    <row r="32" spans="1:2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146">
    <mergeCell ref="A1:U1"/>
    <mergeCell ref="A3:B4"/>
    <mergeCell ref="C3:C4"/>
    <mergeCell ref="D3:E4"/>
    <mergeCell ref="F3:F4"/>
    <mergeCell ref="G3:K4"/>
    <mergeCell ref="L3:M5"/>
    <mergeCell ref="N3:O3"/>
    <mergeCell ref="S3:T3"/>
    <mergeCell ref="N4:O5"/>
    <mergeCell ref="U4:U5"/>
    <mergeCell ref="R4:R5"/>
    <mergeCell ref="Q4:Q5"/>
    <mergeCell ref="P4:P5"/>
    <mergeCell ref="O2:U2"/>
    <mergeCell ref="C8:J8"/>
    <mergeCell ref="L8:M8"/>
    <mergeCell ref="N8:Q8"/>
    <mergeCell ref="R8:U8"/>
    <mergeCell ref="C9:J9"/>
    <mergeCell ref="L9:M9"/>
    <mergeCell ref="N9:Q9"/>
    <mergeCell ref="R9:U9"/>
    <mergeCell ref="S4:T5"/>
    <mergeCell ref="C5:J5"/>
    <mergeCell ref="L6:M7"/>
    <mergeCell ref="N6:Q7"/>
    <mergeCell ref="R6:U7"/>
    <mergeCell ref="C7:J7"/>
    <mergeCell ref="L13:M14"/>
    <mergeCell ref="N13:Q14"/>
    <mergeCell ref="R13:U14"/>
    <mergeCell ref="A15:G15"/>
    <mergeCell ref="H15:I15"/>
    <mergeCell ref="J15:K15"/>
    <mergeCell ref="L15:P15"/>
    <mergeCell ref="Q15:U15"/>
    <mergeCell ref="B10:B11"/>
    <mergeCell ref="C10:J11"/>
    <mergeCell ref="L10:M11"/>
    <mergeCell ref="N10:Q11"/>
    <mergeCell ref="R10:U11"/>
    <mergeCell ref="B12:B13"/>
    <mergeCell ref="C12:J13"/>
    <mergeCell ref="L12:M12"/>
    <mergeCell ref="N12:Q12"/>
    <mergeCell ref="R12:U12"/>
    <mergeCell ref="O16:P16"/>
    <mergeCell ref="R16:S16"/>
    <mergeCell ref="T16:U16"/>
    <mergeCell ref="A17:B17"/>
    <mergeCell ref="C17:D17"/>
    <mergeCell ref="E17:F17"/>
    <mergeCell ref="G17:H17"/>
    <mergeCell ref="I17:K17"/>
    <mergeCell ref="M17:N17"/>
    <mergeCell ref="O17:P17"/>
    <mergeCell ref="A16:B16"/>
    <mergeCell ref="C16:D16"/>
    <mergeCell ref="E16:F16"/>
    <mergeCell ref="G16:H16"/>
    <mergeCell ref="I16:K16"/>
    <mergeCell ref="M16:N16"/>
    <mergeCell ref="R17:S17"/>
    <mergeCell ref="T17:U17"/>
    <mergeCell ref="A18:B18"/>
    <mergeCell ref="C18:D18"/>
    <mergeCell ref="E18:F18"/>
    <mergeCell ref="G18:H18"/>
    <mergeCell ref="I18:K18"/>
    <mergeCell ref="M18:N18"/>
    <mergeCell ref="O18:P18"/>
    <mergeCell ref="R18:S18"/>
    <mergeCell ref="T18:U18"/>
    <mergeCell ref="A19:B19"/>
    <mergeCell ref="C19:D19"/>
    <mergeCell ref="E19:F19"/>
    <mergeCell ref="G19:H19"/>
    <mergeCell ref="I19:K19"/>
    <mergeCell ref="M19:N19"/>
    <mergeCell ref="O19:P19"/>
    <mergeCell ref="R19:S19"/>
    <mergeCell ref="T19:U19"/>
    <mergeCell ref="O20:P20"/>
    <mergeCell ref="R20:S20"/>
    <mergeCell ref="T20:U20"/>
    <mergeCell ref="A21:B21"/>
    <mergeCell ref="C21:D21"/>
    <mergeCell ref="E21:F21"/>
    <mergeCell ref="G21:H21"/>
    <mergeCell ref="I21:K21"/>
    <mergeCell ref="M21:N21"/>
    <mergeCell ref="O21:P21"/>
    <mergeCell ref="A20:B20"/>
    <mergeCell ref="C20:D20"/>
    <mergeCell ref="E20:F20"/>
    <mergeCell ref="G20:H20"/>
    <mergeCell ref="I20:K20"/>
    <mergeCell ref="M20:N20"/>
    <mergeCell ref="R21:S21"/>
    <mergeCell ref="T21:U21"/>
    <mergeCell ref="A22:B22"/>
    <mergeCell ref="C22:D22"/>
    <mergeCell ref="E22:F22"/>
    <mergeCell ref="G22:H22"/>
    <mergeCell ref="I22:K22"/>
    <mergeCell ref="M22:N22"/>
    <mergeCell ref="O22:P22"/>
    <mergeCell ref="R22:S22"/>
    <mergeCell ref="T22:U22"/>
    <mergeCell ref="A23:B23"/>
    <mergeCell ref="C23:D23"/>
    <mergeCell ref="E23:F23"/>
    <mergeCell ref="G23:H23"/>
    <mergeCell ref="I23:K23"/>
    <mergeCell ref="M23:N23"/>
    <mergeCell ref="O23:P23"/>
    <mergeCell ref="R23:S23"/>
    <mergeCell ref="T23:U23"/>
    <mergeCell ref="O24:P24"/>
    <mergeCell ref="R24:S24"/>
    <mergeCell ref="T24:U24"/>
    <mergeCell ref="A25:B25"/>
    <mergeCell ref="C25:D25"/>
    <mergeCell ref="E25:F25"/>
    <mergeCell ref="G25:H25"/>
    <mergeCell ref="I25:K25"/>
    <mergeCell ref="M25:N25"/>
    <mergeCell ref="O25:P25"/>
    <mergeCell ref="A24:B24"/>
    <mergeCell ref="C24:D24"/>
    <mergeCell ref="E24:F24"/>
    <mergeCell ref="G24:H24"/>
    <mergeCell ref="I24:K24"/>
    <mergeCell ref="M24:N24"/>
    <mergeCell ref="T26:U26"/>
    <mergeCell ref="R25:S25"/>
    <mergeCell ref="T25:U25"/>
    <mergeCell ref="A26:B26"/>
    <mergeCell ref="C26:D26"/>
    <mergeCell ref="E26:F26"/>
    <mergeCell ref="G26:H26"/>
    <mergeCell ref="I26:K26"/>
    <mergeCell ref="M26:N26"/>
    <mergeCell ref="O26:P26"/>
    <mergeCell ref="R26:S26"/>
  </mergeCells>
  <phoneticPr fontId="1"/>
  <dataValidations count="2">
    <dataValidation imeMode="off" allowBlank="1" showInputMessage="1" showErrorMessage="1" sqref="C10:J13"/>
    <dataValidation type="list" allowBlank="1" showInputMessage="1" showErrorMessage="1" sqref="J15:K15">
      <formula1>$BP$7:$BP$8</formula1>
    </dataValidation>
  </dataValidations>
  <pageMargins left="0.6692913385826772" right="0.62992125984251968" top="0.86614173228346458" bottom="0.59055118110236227" header="0.43307086614173229" footer="0.31496062992125984"/>
  <pageSetup paperSize="9" scale="76" orientation="landscape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showZeros="0" view="pageBreakPreview" zoomScaleNormal="85" zoomScaleSheetLayoutView="100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16384" width="3" style="1"/>
  </cols>
  <sheetData>
    <row r="1" spans="1:21" ht="24" customHeight="1" thickTop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41</v>
      </c>
      <c r="M1" s="102"/>
      <c r="N1" s="102"/>
      <c r="O1" s="102"/>
      <c r="P1" s="102"/>
      <c r="Q1" s="102" t="s">
        <v>43</v>
      </c>
      <c r="R1" s="102"/>
      <c r="S1" s="102"/>
      <c r="T1" s="102"/>
      <c r="U1" s="102"/>
    </row>
    <row r="2" spans="1:21" ht="24" customHeight="1" x14ac:dyDescent="0.15">
      <c r="A2" s="45" t="s">
        <v>6</v>
      </c>
      <c r="B2" s="45"/>
      <c r="C2" s="45" t="s">
        <v>5</v>
      </c>
      <c r="D2" s="45"/>
      <c r="E2" s="45" t="s">
        <v>4</v>
      </c>
      <c r="F2" s="45"/>
      <c r="G2" s="45" t="s">
        <v>3</v>
      </c>
      <c r="H2" s="45"/>
      <c r="I2" s="45" t="s">
        <v>0</v>
      </c>
      <c r="J2" s="45"/>
      <c r="K2" s="84"/>
      <c r="L2" s="27" t="s">
        <v>2</v>
      </c>
      <c r="M2" s="45" t="s">
        <v>1</v>
      </c>
      <c r="N2" s="45"/>
      <c r="O2" s="45" t="s">
        <v>0</v>
      </c>
      <c r="P2" s="45"/>
      <c r="Q2" s="26" t="s">
        <v>2</v>
      </c>
      <c r="R2" s="45" t="s">
        <v>1</v>
      </c>
      <c r="S2" s="45"/>
      <c r="T2" s="45" t="s">
        <v>0</v>
      </c>
      <c r="U2" s="45"/>
    </row>
    <row r="3" spans="1:21" ht="24" customHeight="1" x14ac:dyDescent="0.15">
      <c r="A3" s="131" t="s">
        <v>36</v>
      </c>
      <c r="B3" s="132"/>
      <c r="C3" s="133"/>
      <c r="D3" s="134"/>
      <c r="E3" s="135"/>
      <c r="F3" s="136"/>
      <c r="G3" s="133"/>
      <c r="H3" s="134"/>
      <c r="I3" s="137"/>
      <c r="J3" s="138"/>
      <c r="K3" s="139"/>
      <c r="L3" s="31"/>
      <c r="M3" s="140"/>
      <c r="N3" s="141"/>
      <c r="O3" s="142"/>
      <c r="P3" s="143"/>
      <c r="Q3" s="30"/>
      <c r="R3" s="142"/>
      <c r="S3" s="143"/>
      <c r="T3" s="142"/>
      <c r="U3" s="143"/>
    </row>
    <row r="4" spans="1:21" ht="24" customHeight="1" x14ac:dyDescent="0.15">
      <c r="A4" s="103" t="s">
        <v>37</v>
      </c>
      <c r="B4" s="103"/>
      <c r="C4" s="104"/>
      <c r="D4" s="104"/>
      <c r="E4" s="105">
        <v>1234</v>
      </c>
      <c r="F4" s="105"/>
      <c r="G4" s="106">
        <v>220</v>
      </c>
      <c r="H4" s="106"/>
      <c r="I4" s="107">
        <f>G4*E4</f>
        <v>271480</v>
      </c>
      <c r="J4" s="107"/>
      <c r="K4" s="108"/>
      <c r="L4" s="22">
        <v>0.9</v>
      </c>
      <c r="M4" s="107">
        <f>I4*L4</f>
        <v>244332</v>
      </c>
      <c r="N4" s="107"/>
      <c r="O4" s="107">
        <v>244332</v>
      </c>
      <c r="P4" s="107"/>
      <c r="Q4" s="23">
        <v>1</v>
      </c>
      <c r="R4" s="107">
        <f>I4*Q4</f>
        <v>271480</v>
      </c>
      <c r="S4" s="107"/>
      <c r="T4" s="109">
        <f>R4-O4</f>
        <v>27148</v>
      </c>
      <c r="U4" s="106"/>
    </row>
    <row r="5" spans="1:21" ht="24" customHeight="1" x14ac:dyDescent="0.15">
      <c r="A5" s="112" t="s">
        <v>38</v>
      </c>
      <c r="B5" s="112"/>
      <c r="C5" s="104"/>
      <c r="D5" s="104"/>
      <c r="E5" s="106">
        <v>222.5</v>
      </c>
      <c r="F5" s="106"/>
      <c r="G5" s="106">
        <v>500</v>
      </c>
      <c r="H5" s="106"/>
      <c r="I5" s="110">
        <f>G5*E5</f>
        <v>111250</v>
      </c>
      <c r="J5" s="110"/>
      <c r="K5" s="111"/>
      <c r="L5" s="22">
        <v>0.9</v>
      </c>
      <c r="M5" s="107">
        <f>I5*L5</f>
        <v>100125</v>
      </c>
      <c r="N5" s="107"/>
      <c r="O5" s="107">
        <v>100125</v>
      </c>
      <c r="P5" s="107"/>
      <c r="Q5" s="23">
        <v>1</v>
      </c>
      <c r="R5" s="107">
        <f>I5*Q5</f>
        <v>111250</v>
      </c>
      <c r="S5" s="107"/>
      <c r="T5" s="109">
        <f>R5-O5</f>
        <v>11125</v>
      </c>
      <c r="U5" s="106"/>
    </row>
    <row r="6" spans="1:21" ht="24" customHeight="1" x14ac:dyDescent="0.15">
      <c r="A6" s="103" t="s">
        <v>39</v>
      </c>
      <c r="B6" s="103"/>
      <c r="C6" s="104"/>
      <c r="D6" s="104"/>
      <c r="E6" s="106">
        <v>1021</v>
      </c>
      <c r="F6" s="106"/>
      <c r="G6" s="106">
        <v>3600</v>
      </c>
      <c r="H6" s="106"/>
      <c r="I6" s="110">
        <f>G6*E6</f>
        <v>3675600</v>
      </c>
      <c r="J6" s="110"/>
      <c r="K6" s="111"/>
      <c r="L6" s="22">
        <v>0.5</v>
      </c>
      <c r="M6" s="107">
        <f>I6*L6</f>
        <v>1837800</v>
      </c>
      <c r="N6" s="107"/>
      <c r="O6" s="107">
        <v>1837800</v>
      </c>
      <c r="P6" s="107"/>
      <c r="Q6" s="23">
        <v>1</v>
      </c>
      <c r="R6" s="107">
        <f>I6*Q6</f>
        <v>3675600</v>
      </c>
      <c r="S6" s="107"/>
      <c r="T6" s="109">
        <f>R6-O6</f>
        <v>1837800</v>
      </c>
      <c r="U6" s="106"/>
    </row>
    <row r="7" spans="1:21" ht="24" customHeight="1" x14ac:dyDescent="0.15">
      <c r="A7" s="112" t="s">
        <v>40</v>
      </c>
      <c r="B7" s="112"/>
      <c r="C7" s="104"/>
      <c r="D7" s="104"/>
      <c r="E7" s="106">
        <v>500</v>
      </c>
      <c r="F7" s="106"/>
      <c r="G7" s="106">
        <v>100</v>
      </c>
      <c r="H7" s="106"/>
      <c r="I7" s="110">
        <f>G7*E7</f>
        <v>50000</v>
      </c>
      <c r="J7" s="110"/>
      <c r="K7" s="111"/>
      <c r="L7" s="22">
        <v>0.3</v>
      </c>
      <c r="M7" s="107">
        <f>I7*L7</f>
        <v>15000</v>
      </c>
      <c r="N7" s="107"/>
      <c r="O7" s="107">
        <v>15000</v>
      </c>
      <c r="P7" s="107"/>
      <c r="Q7" s="23">
        <v>1</v>
      </c>
      <c r="R7" s="107">
        <f>I7*Q7</f>
        <v>50000</v>
      </c>
      <c r="S7" s="107"/>
      <c r="T7" s="109">
        <f>R7-O7</f>
        <v>35000</v>
      </c>
      <c r="U7" s="106"/>
    </row>
    <row r="8" spans="1:21" ht="24" customHeight="1" x14ac:dyDescent="0.15">
      <c r="A8" s="117" t="s">
        <v>59</v>
      </c>
      <c r="B8" s="118"/>
      <c r="C8" s="119"/>
      <c r="D8" s="120"/>
      <c r="E8" s="121"/>
      <c r="F8" s="122"/>
      <c r="G8" s="119"/>
      <c r="H8" s="120"/>
      <c r="I8" s="123">
        <f>SUM(I4:K7)</f>
        <v>4108330</v>
      </c>
      <c r="J8" s="124"/>
      <c r="K8" s="125"/>
      <c r="L8" s="37">
        <v>0.53</v>
      </c>
      <c r="M8" s="126"/>
      <c r="N8" s="127"/>
      <c r="O8" s="113">
        <f>SUM(O4:P7)</f>
        <v>2197257</v>
      </c>
      <c r="P8" s="114"/>
      <c r="Q8" s="38">
        <v>1</v>
      </c>
      <c r="R8" s="113">
        <f>SUM(R4:S7)</f>
        <v>4108330</v>
      </c>
      <c r="S8" s="114"/>
      <c r="T8" s="113">
        <f>SUM(T4:U7)</f>
        <v>1911073</v>
      </c>
      <c r="U8" s="114"/>
    </row>
    <row r="9" spans="1:21" ht="24" customHeight="1" x14ac:dyDescent="0.15">
      <c r="A9" s="103"/>
      <c r="B9" s="103"/>
      <c r="C9" s="103"/>
      <c r="D9" s="103"/>
      <c r="E9" s="105"/>
      <c r="F9" s="105"/>
      <c r="G9" s="107"/>
      <c r="H9" s="107"/>
      <c r="I9" s="107"/>
      <c r="J9" s="107"/>
      <c r="K9" s="108"/>
      <c r="L9" s="22"/>
      <c r="M9" s="115"/>
      <c r="N9" s="115"/>
      <c r="O9" s="116"/>
      <c r="P9" s="116"/>
      <c r="Q9" s="23"/>
      <c r="R9" s="107"/>
      <c r="S9" s="107"/>
      <c r="T9" s="95"/>
      <c r="U9" s="95"/>
    </row>
    <row r="10" spans="1:21" ht="24" customHeight="1" x14ac:dyDescent="0.15">
      <c r="A10" s="103" t="s">
        <v>60</v>
      </c>
      <c r="B10" s="103"/>
      <c r="C10" s="103"/>
      <c r="D10" s="103"/>
      <c r="E10" s="105">
        <v>1</v>
      </c>
      <c r="F10" s="105"/>
      <c r="G10" s="107"/>
      <c r="H10" s="107"/>
      <c r="I10" s="116">
        <v>-8330</v>
      </c>
      <c r="J10" s="116"/>
      <c r="K10" s="128"/>
      <c r="L10" s="22">
        <v>0.53</v>
      </c>
      <c r="M10" s="115"/>
      <c r="N10" s="115"/>
      <c r="O10" s="116">
        <v>-5257</v>
      </c>
      <c r="P10" s="116"/>
      <c r="Q10" s="23">
        <v>1</v>
      </c>
      <c r="R10" s="116">
        <f>I10*Q10</f>
        <v>-8330</v>
      </c>
      <c r="S10" s="116"/>
      <c r="T10" s="116">
        <f>R10-O10</f>
        <v>-3073</v>
      </c>
      <c r="U10" s="116"/>
    </row>
    <row r="11" spans="1:21" ht="24" customHeight="1" x14ac:dyDescent="0.15">
      <c r="A11" s="103" t="s">
        <v>61</v>
      </c>
      <c r="B11" s="103"/>
      <c r="C11" s="103"/>
      <c r="D11" s="103"/>
      <c r="E11" s="105"/>
      <c r="F11" s="105"/>
      <c r="G11" s="107"/>
      <c r="H11" s="107"/>
      <c r="I11" s="107">
        <f>SUM(I10+I8)</f>
        <v>4100000</v>
      </c>
      <c r="J11" s="107"/>
      <c r="K11" s="108"/>
      <c r="L11" s="39">
        <f>O11/I11</f>
        <v>0.53463414634146345</v>
      </c>
      <c r="M11" s="107">
        <f>M8+M10</f>
        <v>0</v>
      </c>
      <c r="N11" s="107"/>
      <c r="O11" s="107">
        <f>O8+O10</f>
        <v>2192000</v>
      </c>
      <c r="P11" s="107"/>
      <c r="Q11" s="23"/>
      <c r="R11" s="107">
        <f>R8+R10</f>
        <v>4100000</v>
      </c>
      <c r="S11" s="107"/>
      <c r="T11" s="107">
        <f>T8+T10</f>
        <v>1908000</v>
      </c>
      <c r="U11" s="107"/>
    </row>
    <row r="12" spans="1:21" ht="24" customHeight="1" x14ac:dyDescent="0.15">
      <c r="A12" s="59"/>
      <c r="B12" s="59"/>
      <c r="C12" s="59"/>
      <c r="D12" s="59"/>
      <c r="E12" s="94"/>
      <c r="F12" s="94"/>
      <c r="G12" s="95"/>
      <c r="H12" s="95"/>
      <c r="I12" s="129"/>
      <c r="J12" s="129"/>
      <c r="K12" s="130"/>
      <c r="L12" s="20"/>
      <c r="M12" s="97"/>
      <c r="N12" s="97"/>
      <c r="O12" s="95"/>
      <c r="P12" s="95"/>
      <c r="Q12" s="21"/>
      <c r="R12" s="95"/>
      <c r="S12" s="95"/>
      <c r="T12" s="95"/>
      <c r="U12" s="95"/>
    </row>
    <row r="13" spans="1:21" ht="24" customHeight="1" x14ac:dyDescent="0.15">
      <c r="A13" s="59"/>
      <c r="B13" s="59"/>
      <c r="C13" s="59"/>
      <c r="D13" s="59"/>
      <c r="E13" s="94"/>
      <c r="F13" s="94"/>
      <c r="G13" s="95"/>
      <c r="H13" s="95"/>
      <c r="I13" s="95"/>
      <c r="J13" s="95"/>
      <c r="K13" s="91"/>
      <c r="L13" s="20"/>
      <c r="M13" s="97"/>
      <c r="N13" s="97"/>
      <c r="O13" s="95"/>
      <c r="P13" s="95"/>
      <c r="Q13" s="21"/>
      <c r="R13" s="95"/>
      <c r="S13" s="95"/>
      <c r="T13" s="95"/>
      <c r="U13" s="95"/>
    </row>
    <row r="14" spans="1:21" ht="24" customHeight="1" x14ac:dyDescent="0.15">
      <c r="A14" s="59"/>
      <c r="B14" s="59"/>
      <c r="C14" s="59"/>
      <c r="D14" s="59"/>
      <c r="E14" s="94"/>
      <c r="F14" s="94"/>
      <c r="G14" s="95"/>
      <c r="H14" s="95"/>
      <c r="I14" s="95"/>
      <c r="J14" s="95"/>
      <c r="K14" s="91"/>
      <c r="L14" s="20"/>
      <c r="M14" s="97"/>
      <c r="N14" s="97"/>
      <c r="O14" s="95"/>
      <c r="P14" s="95"/>
      <c r="Q14" s="21"/>
      <c r="R14" s="95"/>
      <c r="S14" s="95"/>
      <c r="T14" s="95"/>
      <c r="U14" s="95"/>
    </row>
    <row r="15" spans="1:21" ht="24" customHeight="1" x14ac:dyDescent="0.15">
      <c r="A15" s="59"/>
      <c r="B15" s="59"/>
      <c r="C15" s="59"/>
      <c r="D15" s="59"/>
      <c r="E15" s="94"/>
      <c r="F15" s="94"/>
      <c r="G15" s="95"/>
      <c r="H15" s="95"/>
      <c r="I15" s="95"/>
      <c r="J15" s="95"/>
      <c r="K15" s="91"/>
      <c r="L15" s="20"/>
      <c r="M15" s="97"/>
      <c r="N15" s="97"/>
      <c r="O15" s="95"/>
      <c r="P15" s="95"/>
      <c r="Q15" s="21"/>
      <c r="R15" s="95"/>
      <c r="S15" s="95"/>
      <c r="T15" s="95"/>
      <c r="U15" s="95"/>
    </row>
    <row r="16" spans="1:21" ht="24" customHeight="1" x14ac:dyDescent="0.15">
      <c r="A16" s="59"/>
      <c r="B16" s="59"/>
      <c r="C16" s="59"/>
      <c r="D16" s="59"/>
      <c r="E16" s="94"/>
      <c r="F16" s="94"/>
      <c r="G16" s="95"/>
      <c r="H16" s="95"/>
      <c r="I16" s="95"/>
      <c r="J16" s="95"/>
      <c r="K16" s="91"/>
      <c r="L16" s="20"/>
      <c r="M16" s="97"/>
      <c r="N16" s="97"/>
      <c r="O16" s="95"/>
      <c r="P16" s="95"/>
      <c r="Q16" s="21"/>
      <c r="R16" s="95"/>
      <c r="S16" s="95"/>
      <c r="T16" s="95"/>
      <c r="U16" s="95"/>
    </row>
    <row r="17" spans="1:21" ht="24" customHeight="1" x14ac:dyDescent="0.15">
      <c r="A17" s="59"/>
      <c r="B17" s="59"/>
      <c r="C17" s="59"/>
      <c r="D17" s="59"/>
      <c r="E17" s="94"/>
      <c r="F17" s="94"/>
      <c r="G17" s="95"/>
      <c r="H17" s="95"/>
      <c r="I17" s="95"/>
      <c r="J17" s="95"/>
      <c r="K17" s="91"/>
      <c r="L17" s="20"/>
      <c r="M17" s="97"/>
      <c r="N17" s="97"/>
      <c r="O17" s="95"/>
      <c r="P17" s="95"/>
      <c r="Q17" s="21"/>
      <c r="R17" s="95"/>
      <c r="S17" s="95"/>
      <c r="T17" s="95"/>
      <c r="U17" s="95"/>
    </row>
    <row r="18" spans="1:21" ht="24" customHeight="1" x14ac:dyDescent="0.15">
      <c r="A18" s="59"/>
      <c r="B18" s="59"/>
      <c r="C18" s="59"/>
      <c r="D18" s="59"/>
      <c r="E18" s="94"/>
      <c r="F18" s="94"/>
      <c r="G18" s="95"/>
      <c r="H18" s="95"/>
      <c r="I18" s="95"/>
      <c r="J18" s="95"/>
      <c r="K18" s="91"/>
      <c r="L18" s="20"/>
      <c r="M18" s="97"/>
      <c r="N18" s="97"/>
      <c r="O18" s="95"/>
      <c r="P18" s="95"/>
      <c r="Q18" s="21"/>
      <c r="R18" s="95"/>
      <c r="S18" s="95"/>
      <c r="T18" s="95"/>
      <c r="U18" s="95"/>
    </row>
    <row r="19" spans="1:21" ht="24" customHeight="1" x14ac:dyDescent="0.15">
      <c r="A19" s="59"/>
      <c r="B19" s="59"/>
      <c r="C19" s="59"/>
      <c r="D19" s="59"/>
      <c r="E19" s="94"/>
      <c r="F19" s="94"/>
      <c r="G19" s="95"/>
      <c r="H19" s="95"/>
      <c r="I19" s="95"/>
      <c r="J19" s="95"/>
      <c r="K19" s="91"/>
      <c r="L19" s="20"/>
      <c r="M19" s="97"/>
      <c r="N19" s="97"/>
      <c r="O19" s="95"/>
      <c r="P19" s="95"/>
      <c r="Q19" s="21"/>
      <c r="R19" s="95"/>
      <c r="S19" s="95"/>
      <c r="T19" s="95"/>
      <c r="U19" s="95"/>
    </row>
    <row r="20" spans="1:21" ht="24" customHeight="1" x14ac:dyDescent="0.15">
      <c r="A20" s="59"/>
      <c r="B20" s="59"/>
      <c r="C20" s="59"/>
      <c r="D20" s="59"/>
      <c r="E20" s="94"/>
      <c r="F20" s="94"/>
      <c r="G20" s="95"/>
      <c r="H20" s="95"/>
      <c r="I20" s="95"/>
      <c r="J20" s="95"/>
      <c r="K20" s="91"/>
      <c r="L20" s="20"/>
      <c r="M20" s="97"/>
      <c r="N20" s="97"/>
      <c r="O20" s="95"/>
      <c r="P20" s="95"/>
      <c r="Q20" s="21"/>
      <c r="R20" s="95"/>
      <c r="S20" s="95"/>
      <c r="T20" s="95"/>
      <c r="U20" s="95"/>
    </row>
    <row r="21" spans="1:21" ht="24" customHeight="1" x14ac:dyDescent="0.15">
      <c r="A21" s="59"/>
      <c r="B21" s="59"/>
      <c r="C21" s="59"/>
      <c r="D21" s="59"/>
      <c r="E21" s="94"/>
      <c r="F21" s="94"/>
      <c r="G21" s="95"/>
      <c r="H21" s="95"/>
      <c r="I21" s="95"/>
      <c r="J21" s="95"/>
      <c r="K21" s="91"/>
      <c r="L21" s="20"/>
      <c r="M21" s="97"/>
      <c r="N21" s="97"/>
      <c r="O21" s="95"/>
      <c r="P21" s="95"/>
      <c r="Q21" s="21"/>
      <c r="R21" s="95"/>
      <c r="S21" s="95"/>
      <c r="T21" s="95"/>
      <c r="U21" s="95"/>
    </row>
    <row r="22" spans="1:21" ht="15.75" customHeight="1" x14ac:dyDescent="0.15"/>
    <row r="23" spans="1:21" ht="15.75" customHeight="1" x14ac:dyDescent="0.15"/>
    <row r="24" spans="1:21" ht="15.75" customHeight="1" x14ac:dyDescent="0.15"/>
    <row r="25" spans="1:21" ht="15.75" customHeight="1" x14ac:dyDescent="0.15"/>
    <row r="26" spans="1:21" ht="15.75" customHeight="1" x14ac:dyDescent="0.15"/>
    <row r="27" spans="1:21" ht="15.75" customHeight="1" x14ac:dyDescent="0.15"/>
    <row r="28" spans="1:21" ht="15.75" customHeight="1" x14ac:dyDescent="0.15"/>
    <row r="29" spans="1:21" ht="15.75" customHeight="1" x14ac:dyDescent="0.15"/>
    <row r="30" spans="1:21" ht="15.75" customHeight="1" x14ac:dyDescent="0.15"/>
    <row r="31" spans="1:21" ht="15.75" customHeight="1" x14ac:dyDescent="0.15"/>
    <row r="32" spans="1:2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mergeCells count="183">
    <mergeCell ref="A3:B3"/>
    <mergeCell ref="C3:D3"/>
    <mergeCell ref="E3:F3"/>
    <mergeCell ref="G3:H3"/>
    <mergeCell ref="I3:K3"/>
    <mergeCell ref="M3:N3"/>
    <mergeCell ref="O3:P3"/>
    <mergeCell ref="R3:S3"/>
    <mergeCell ref="T3:U3"/>
    <mergeCell ref="R21:S21"/>
    <mergeCell ref="T21:U21"/>
    <mergeCell ref="O20:P20"/>
    <mergeCell ref="R20:S20"/>
    <mergeCell ref="T20:U20"/>
    <mergeCell ref="A21:B21"/>
    <mergeCell ref="C21:D21"/>
    <mergeCell ref="E21:F21"/>
    <mergeCell ref="G21:H21"/>
    <mergeCell ref="I21:K21"/>
    <mergeCell ref="M21:N21"/>
    <mergeCell ref="O21:P21"/>
    <mergeCell ref="A20:B20"/>
    <mergeCell ref="C20:D20"/>
    <mergeCell ref="E20:F20"/>
    <mergeCell ref="G20:H20"/>
    <mergeCell ref="I20:K20"/>
    <mergeCell ref="M20:N20"/>
    <mergeCell ref="A19:B19"/>
    <mergeCell ref="C19:D19"/>
    <mergeCell ref="E19:F19"/>
    <mergeCell ref="G19:H19"/>
    <mergeCell ref="I19:K19"/>
    <mergeCell ref="M19:N19"/>
    <mergeCell ref="O19:P19"/>
    <mergeCell ref="R19:S19"/>
    <mergeCell ref="T19:U19"/>
    <mergeCell ref="A18:B18"/>
    <mergeCell ref="C18:D18"/>
    <mergeCell ref="E18:F18"/>
    <mergeCell ref="G18:H18"/>
    <mergeCell ref="I18:K18"/>
    <mergeCell ref="M18:N18"/>
    <mergeCell ref="O18:P18"/>
    <mergeCell ref="R18:S18"/>
    <mergeCell ref="T18:U18"/>
    <mergeCell ref="O16:P16"/>
    <mergeCell ref="R16:S16"/>
    <mergeCell ref="T16:U16"/>
    <mergeCell ref="A17:B17"/>
    <mergeCell ref="C17:D17"/>
    <mergeCell ref="E17:F17"/>
    <mergeCell ref="G17:H17"/>
    <mergeCell ref="I17:K17"/>
    <mergeCell ref="M17:N17"/>
    <mergeCell ref="O17:P17"/>
    <mergeCell ref="A16:B16"/>
    <mergeCell ref="C16:D16"/>
    <mergeCell ref="E16:F16"/>
    <mergeCell ref="G16:H16"/>
    <mergeCell ref="I16:K16"/>
    <mergeCell ref="M16:N16"/>
    <mergeCell ref="R17:S17"/>
    <mergeCell ref="T17:U17"/>
    <mergeCell ref="A15:B15"/>
    <mergeCell ref="C15:D15"/>
    <mergeCell ref="E15:F15"/>
    <mergeCell ref="G15:H15"/>
    <mergeCell ref="I15:K15"/>
    <mergeCell ref="M15:N15"/>
    <mergeCell ref="O15:P15"/>
    <mergeCell ref="R15:S15"/>
    <mergeCell ref="T15:U15"/>
    <mergeCell ref="A14:B14"/>
    <mergeCell ref="C14:D14"/>
    <mergeCell ref="E14:F14"/>
    <mergeCell ref="G14:H14"/>
    <mergeCell ref="I14:K14"/>
    <mergeCell ref="M14:N14"/>
    <mergeCell ref="O14:P14"/>
    <mergeCell ref="R14:S14"/>
    <mergeCell ref="T14:U14"/>
    <mergeCell ref="O12:P12"/>
    <mergeCell ref="R12:S12"/>
    <mergeCell ref="T12:U12"/>
    <mergeCell ref="A13:B13"/>
    <mergeCell ref="C13:D13"/>
    <mergeCell ref="E13:F13"/>
    <mergeCell ref="G13:H13"/>
    <mergeCell ref="I13:K13"/>
    <mergeCell ref="M13:N13"/>
    <mergeCell ref="O13:P13"/>
    <mergeCell ref="A12:B12"/>
    <mergeCell ref="C12:D12"/>
    <mergeCell ref="E12:F12"/>
    <mergeCell ref="G12:H12"/>
    <mergeCell ref="I12:K12"/>
    <mergeCell ref="M12:N12"/>
    <mergeCell ref="R13:S13"/>
    <mergeCell ref="T13:U13"/>
    <mergeCell ref="A11:B11"/>
    <mergeCell ref="C11:D11"/>
    <mergeCell ref="E11:F11"/>
    <mergeCell ref="G11:H11"/>
    <mergeCell ref="I11:K11"/>
    <mergeCell ref="M11:N11"/>
    <mergeCell ref="O11:P11"/>
    <mergeCell ref="R11:S11"/>
    <mergeCell ref="T11:U11"/>
    <mergeCell ref="A10:B10"/>
    <mergeCell ref="C10:D10"/>
    <mergeCell ref="E10:F10"/>
    <mergeCell ref="G10:H10"/>
    <mergeCell ref="I10:K10"/>
    <mergeCell ref="M10:N10"/>
    <mergeCell ref="O10:P10"/>
    <mergeCell ref="R10:S10"/>
    <mergeCell ref="T10:U10"/>
    <mergeCell ref="O8:P8"/>
    <mergeCell ref="R8:S8"/>
    <mergeCell ref="T8:U8"/>
    <mergeCell ref="A9:B9"/>
    <mergeCell ref="C9:D9"/>
    <mergeCell ref="E9:F9"/>
    <mergeCell ref="G9:H9"/>
    <mergeCell ref="I9:K9"/>
    <mergeCell ref="M9:N9"/>
    <mergeCell ref="O9:P9"/>
    <mergeCell ref="A8:B8"/>
    <mergeCell ref="C8:D8"/>
    <mergeCell ref="E8:F8"/>
    <mergeCell ref="G8:H8"/>
    <mergeCell ref="I8:K8"/>
    <mergeCell ref="M8:N8"/>
    <mergeCell ref="R9:S9"/>
    <mergeCell ref="T9:U9"/>
    <mergeCell ref="A7:B7"/>
    <mergeCell ref="C7:D7"/>
    <mergeCell ref="E7:F7"/>
    <mergeCell ref="G7:H7"/>
    <mergeCell ref="I7:K7"/>
    <mergeCell ref="M7:N7"/>
    <mergeCell ref="O7:P7"/>
    <mergeCell ref="R7:S7"/>
    <mergeCell ref="T7:U7"/>
    <mergeCell ref="O5:P5"/>
    <mergeCell ref="R5:S5"/>
    <mergeCell ref="T5:U5"/>
    <mergeCell ref="A6:B6"/>
    <mergeCell ref="C6:D6"/>
    <mergeCell ref="E6:F6"/>
    <mergeCell ref="G6:H6"/>
    <mergeCell ref="I6:K6"/>
    <mergeCell ref="M6:N6"/>
    <mergeCell ref="O6:P6"/>
    <mergeCell ref="A5:B5"/>
    <mergeCell ref="C5:D5"/>
    <mergeCell ref="E5:F5"/>
    <mergeCell ref="G5:H5"/>
    <mergeCell ref="I5:K5"/>
    <mergeCell ref="M5:N5"/>
    <mergeCell ref="R6:S6"/>
    <mergeCell ref="T6:U6"/>
    <mergeCell ref="A4:B4"/>
    <mergeCell ref="C4:D4"/>
    <mergeCell ref="E4:F4"/>
    <mergeCell ref="G4:H4"/>
    <mergeCell ref="I4:K4"/>
    <mergeCell ref="M4:N4"/>
    <mergeCell ref="O4:P4"/>
    <mergeCell ref="R4:S4"/>
    <mergeCell ref="T4:U4"/>
    <mergeCell ref="A1:K1"/>
    <mergeCell ref="L1:P1"/>
    <mergeCell ref="Q1:U1"/>
    <mergeCell ref="A2:B2"/>
    <mergeCell ref="C2:D2"/>
    <mergeCell ref="E2:F2"/>
    <mergeCell ref="G2:H2"/>
    <mergeCell ref="I2:K2"/>
    <mergeCell ref="M2:N2"/>
    <mergeCell ref="O2:P2"/>
    <mergeCell ref="R2:S2"/>
    <mergeCell ref="T2:U2"/>
  </mergeCells>
  <phoneticPr fontId="1"/>
  <pageMargins left="0.6692913385826772" right="0.62992125984251968" top="0.86614173228346458" bottom="0.59055118110236227" header="0.43307086614173229" footer="0.31496062992125984"/>
  <pageSetup paperSize="9" orientation="landscape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showGridLines="0" view="pageBreakPreview" topLeftCell="A4" zoomScale="85" zoomScaleNormal="85" zoomScaleSheetLayoutView="85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23" width="3" style="1"/>
    <col min="24" max="24" width="3.5" style="1" bestFit="1" customWidth="1"/>
    <col min="25" max="25" width="4.375" style="1" bestFit="1" customWidth="1"/>
    <col min="26" max="16384" width="3" style="1"/>
  </cols>
  <sheetData>
    <row r="1" spans="1:48" ht="26.25" customHeight="1" x14ac:dyDescent="0.1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48" ht="7.5" customHeight="1" x14ac:dyDescent="0.15">
      <c r="H2" s="12"/>
      <c r="I2" s="12"/>
      <c r="J2" s="12"/>
      <c r="K2" s="12"/>
      <c r="L2" s="12"/>
      <c r="M2" s="12"/>
      <c r="O2" s="52" t="s">
        <v>47</v>
      </c>
      <c r="P2" s="52"/>
      <c r="Q2" s="52"/>
      <c r="R2" s="52"/>
      <c r="S2" s="52"/>
      <c r="T2" s="52"/>
      <c r="U2" s="52"/>
    </row>
    <row r="3" spans="1:48" ht="12.75" customHeight="1" x14ac:dyDescent="0.15">
      <c r="A3" s="45" t="s">
        <v>28</v>
      </c>
      <c r="B3" s="45"/>
      <c r="C3" s="166"/>
      <c r="D3" s="45" t="s">
        <v>27</v>
      </c>
      <c r="E3" s="45"/>
      <c r="F3" s="48"/>
      <c r="G3" s="48"/>
      <c r="H3" s="48"/>
      <c r="I3" s="48"/>
      <c r="J3" s="48"/>
      <c r="K3" s="49"/>
      <c r="L3" s="50" t="s">
        <v>26</v>
      </c>
      <c r="M3" s="45"/>
      <c r="N3" s="51" t="s">
        <v>25</v>
      </c>
      <c r="O3" s="51"/>
      <c r="P3" s="36" t="s">
        <v>24</v>
      </c>
      <c r="Q3" s="36" t="s">
        <v>23</v>
      </c>
      <c r="R3" s="36" t="s">
        <v>25</v>
      </c>
      <c r="S3" s="51" t="s">
        <v>24</v>
      </c>
      <c r="T3" s="51"/>
      <c r="U3" s="36" t="s">
        <v>23</v>
      </c>
    </row>
    <row r="4" spans="1:48" ht="9.75" customHeight="1" x14ac:dyDescent="0.15">
      <c r="A4" s="45"/>
      <c r="B4" s="45"/>
      <c r="C4" s="167"/>
      <c r="D4" s="45"/>
      <c r="E4" s="45"/>
      <c r="F4" s="48"/>
      <c r="G4" s="48"/>
      <c r="H4" s="48"/>
      <c r="I4" s="48"/>
      <c r="J4" s="48"/>
      <c r="K4" s="49"/>
      <c r="L4" s="50"/>
      <c r="M4" s="45"/>
      <c r="N4" s="48"/>
      <c r="O4" s="48"/>
      <c r="P4" s="61"/>
      <c r="Q4" s="61"/>
      <c r="R4" s="61"/>
      <c r="S4" s="160"/>
      <c r="T4" s="161"/>
      <c r="U4" s="61"/>
      <c r="AV4" s="10"/>
    </row>
    <row r="5" spans="1:48" ht="33.75" customHeight="1" x14ac:dyDescent="0.15">
      <c r="A5" s="9"/>
      <c r="B5" s="8" t="s">
        <v>22</v>
      </c>
      <c r="C5" s="164"/>
      <c r="D5" s="164"/>
      <c r="E5" s="164"/>
      <c r="F5" s="164"/>
      <c r="G5" s="164"/>
      <c r="H5" s="164"/>
      <c r="I5" s="164"/>
      <c r="J5" s="164"/>
      <c r="K5" s="14"/>
      <c r="L5" s="50"/>
      <c r="M5" s="45"/>
      <c r="N5" s="48"/>
      <c r="O5" s="48"/>
      <c r="P5" s="62"/>
      <c r="Q5" s="62"/>
      <c r="R5" s="62"/>
      <c r="S5" s="162"/>
      <c r="T5" s="163"/>
      <c r="U5" s="62"/>
    </row>
    <row r="6" spans="1:48" ht="4.5" customHeight="1" x14ac:dyDescent="0.15">
      <c r="A6" s="3"/>
      <c r="B6" s="5"/>
      <c r="C6" s="7"/>
      <c r="D6" s="7"/>
      <c r="E6" s="7"/>
      <c r="F6" s="7"/>
      <c r="G6" s="7"/>
      <c r="H6" s="7"/>
      <c r="I6" s="7"/>
      <c r="J6" s="7"/>
      <c r="K6" s="6"/>
      <c r="L6" s="54" t="s">
        <v>21</v>
      </c>
      <c r="M6" s="55"/>
      <c r="N6" s="103" t="s">
        <v>45</v>
      </c>
      <c r="O6" s="103"/>
      <c r="P6" s="103"/>
      <c r="Q6" s="103"/>
      <c r="R6" s="103" t="s">
        <v>42</v>
      </c>
      <c r="S6" s="103"/>
      <c r="T6" s="103"/>
      <c r="U6" s="103"/>
    </row>
    <row r="7" spans="1:48" ht="23.25" customHeight="1" x14ac:dyDescent="0.15">
      <c r="A7" s="3"/>
      <c r="B7" s="6" t="s">
        <v>20</v>
      </c>
      <c r="C7" s="165">
        <v>280001</v>
      </c>
      <c r="D7" s="165"/>
      <c r="E7" s="165"/>
      <c r="F7" s="165"/>
      <c r="G7" s="165"/>
      <c r="H7" s="165"/>
      <c r="I7" s="165"/>
      <c r="J7" s="165"/>
      <c r="K7" s="6"/>
      <c r="L7" s="54"/>
      <c r="M7" s="55"/>
      <c r="N7" s="103"/>
      <c r="O7" s="103"/>
      <c r="P7" s="103"/>
      <c r="Q7" s="103"/>
      <c r="R7" s="103"/>
      <c r="S7" s="103"/>
      <c r="T7" s="103"/>
      <c r="U7" s="103"/>
    </row>
    <row r="8" spans="1:48" ht="24.75" customHeight="1" x14ac:dyDescent="0.15">
      <c r="A8" s="3"/>
      <c r="B8" s="5" t="s">
        <v>19</v>
      </c>
      <c r="C8" s="159" t="s">
        <v>31</v>
      </c>
      <c r="D8" s="159"/>
      <c r="E8" s="159"/>
      <c r="F8" s="159"/>
      <c r="G8" s="159"/>
      <c r="H8" s="159"/>
      <c r="I8" s="159"/>
      <c r="J8" s="159"/>
      <c r="K8" s="6"/>
      <c r="L8" s="54" t="s">
        <v>18</v>
      </c>
      <c r="M8" s="55"/>
      <c r="N8" s="107">
        <f>(38*80)+(20*70)+(2200*5)</f>
        <v>15440</v>
      </c>
      <c r="O8" s="107"/>
      <c r="P8" s="107"/>
      <c r="Q8" s="107"/>
      <c r="R8" s="107">
        <f>R9+R10</f>
        <v>37490</v>
      </c>
      <c r="S8" s="107"/>
      <c r="T8" s="107"/>
      <c r="U8" s="107"/>
    </row>
    <row r="9" spans="1:48" ht="24.75" customHeight="1" x14ac:dyDescent="0.15">
      <c r="A9" s="3"/>
      <c r="B9" s="4" t="s">
        <v>17</v>
      </c>
      <c r="C9" s="57" t="s">
        <v>48</v>
      </c>
      <c r="D9" s="57"/>
      <c r="E9" s="57"/>
      <c r="F9" s="57"/>
      <c r="G9" s="57"/>
      <c r="H9" s="57"/>
      <c r="I9" s="57"/>
      <c r="J9" s="57"/>
      <c r="K9" s="6"/>
      <c r="L9" s="54" t="s">
        <v>16</v>
      </c>
      <c r="M9" s="55"/>
      <c r="N9" s="107">
        <f>N8</f>
        <v>15440</v>
      </c>
      <c r="O9" s="107"/>
      <c r="P9" s="107"/>
      <c r="Q9" s="107"/>
      <c r="R9" s="107">
        <v>22050</v>
      </c>
      <c r="S9" s="107"/>
      <c r="T9" s="107"/>
      <c r="U9" s="107"/>
    </row>
    <row r="10" spans="1:48" ht="9" customHeight="1" x14ac:dyDescent="0.15">
      <c r="A10" s="3"/>
      <c r="B10" s="72" t="s">
        <v>15</v>
      </c>
      <c r="C10" s="157"/>
      <c r="D10" s="157"/>
      <c r="E10" s="157"/>
      <c r="F10" s="157"/>
      <c r="G10" s="157"/>
      <c r="H10" s="157"/>
      <c r="I10" s="157"/>
      <c r="J10" s="157"/>
      <c r="K10" s="6"/>
      <c r="L10" s="54" t="s">
        <v>14</v>
      </c>
      <c r="M10" s="55"/>
      <c r="N10" s="106">
        <v>0</v>
      </c>
      <c r="O10" s="106"/>
      <c r="P10" s="106"/>
      <c r="Q10" s="106"/>
      <c r="R10" s="109">
        <f>N13</f>
        <v>15440</v>
      </c>
      <c r="S10" s="106"/>
      <c r="T10" s="106"/>
      <c r="U10" s="106"/>
    </row>
    <row r="11" spans="1:48" ht="16.5" customHeight="1" x14ac:dyDescent="0.15">
      <c r="A11" s="3"/>
      <c r="B11" s="73"/>
      <c r="C11" s="158"/>
      <c r="D11" s="158"/>
      <c r="E11" s="158"/>
      <c r="F11" s="158"/>
      <c r="G11" s="158"/>
      <c r="H11" s="158"/>
      <c r="I11" s="158"/>
      <c r="J11" s="158"/>
      <c r="K11" s="6"/>
      <c r="L11" s="54"/>
      <c r="M11" s="55"/>
      <c r="N11" s="106"/>
      <c r="O11" s="106"/>
      <c r="P11" s="106"/>
      <c r="Q11" s="106"/>
      <c r="R11" s="106"/>
      <c r="S11" s="106"/>
      <c r="T11" s="106"/>
      <c r="U11" s="106"/>
    </row>
    <row r="12" spans="1:48" ht="22.5" customHeight="1" x14ac:dyDescent="0.15">
      <c r="A12" s="3"/>
      <c r="B12" s="72" t="s">
        <v>13</v>
      </c>
      <c r="C12" s="157"/>
      <c r="D12" s="157"/>
      <c r="E12" s="157"/>
      <c r="F12" s="157"/>
      <c r="G12" s="157"/>
      <c r="H12" s="157"/>
      <c r="I12" s="157"/>
      <c r="J12" s="157"/>
      <c r="K12" s="6"/>
      <c r="L12" s="54" t="s">
        <v>12</v>
      </c>
      <c r="M12" s="55"/>
      <c r="N12" s="107">
        <f>N9-N10</f>
        <v>15440</v>
      </c>
      <c r="O12" s="107"/>
      <c r="P12" s="107"/>
      <c r="Q12" s="107"/>
      <c r="R12" s="107">
        <f>R8-R10</f>
        <v>22050</v>
      </c>
      <c r="S12" s="107"/>
      <c r="T12" s="107"/>
      <c r="U12" s="107"/>
    </row>
    <row r="13" spans="1:48" ht="6" customHeight="1" x14ac:dyDescent="0.15">
      <c r="A13" s="3"/>
      <c r="B13" s="73"/>
      <c r="C13" s="158"/>
      <c r="D13" s="158"/>
      <c r="E13" s="158"/>
      <c r="F13" s="158"/>
      <c r="G13" s="158"/>
      <c r="H13" s="158"/>
      <c r="I13" s="158"/>
      <c r="J13" s="158"/>
      <c r="K13" s="6"/>
      <c r="L13" s="54" t="s">
        <v>11</v>
      </c>
      <c r="M13" s="55"/>
      <c r="N13" s="109">
        <f>N9</f>
        <v>15440</v>
      </c>
      <c r="O13" s="106"/>
      <c r="P13" s="106"/>
      <c r="Q13" s="106"/>
      <c r="R13" s="107">
        <f>R12</f>
        <v>22050</v>
      </c>
      <c r="S13" s="107"/>
      <c r="T13" s="107"/>
      <c r="U13" s="107"/>
    </row>
    <row r="14" spans="1:48" ht="18" customHeight="1" thickBot="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3"/>
      <c r="M14" s="64"/>
      <c r="N14" s="153"/>
      <c r="O14" s="153"/>
      <c r="P14" s="153"/>
      <c r="Q14" s="153"/>
      <c r="R14" s="154"/>
      <c r="S14" s="154"/>
      <c r="T14" s="154"/>
      <c r="U14" s="154"/>
    </row>
    <row r="15" spans="1:48" ht="24" customHeight="1" thickTop="1" x14ac:dyDescent="0.15">
      <c r="A15" s="66" t="s">
        <v>10</v>
      </c>
      <c r="B15" s="66"/>
      <c r="C15" s="66"/>
      <c r="D15" s="66"/>
      <c r="E15" s="66"/>
      <c r="F15" s="66"/>
      <c r="G15" s="66"/>
      <c r="H15" s="67" t="s">
        <v>9</v>
      </c>
      <c r="I15" s="67"/>
      <c r="J15" s="155" t="s">
        <v>33</v>
      </c>
      <c r="K15" s="156"/>
      <c r="L15" s="101" t="s">
        <v>41</v>
      </c>
      <c r="M15" s="102"/>
      <c r="N15" s="102"/>
      <c r="O15" s="102"/>
      <c r="P15" s="102"/>
      <c r="Q15" s="102" t="s">
        <v>43</v>
      </c>
      <c r="R15" s="102"/>
      <c r="S15" s="102"/>
      <c r="T15" s="102"/>
      <c r="U15" s="102"/>
    </row>
    <row r="16" spans="1:48" ht="24" customHeight="1" x14ac:dyDescent="0.15">
      <c r="A16" s="45" t="s">
        <v>6</v>
      </c>
      <c r="B16" s="45"/>
      <c r="C16" s="45" t="s">
        <v>5</v>
      </c>
      <c r="D16" s="45"/>
      <c r="E16" s="45" t="s">
        <v>4</v>
      </c>
      <c r="F16" s="45"/>
      <c r="G16" s="45" t="s">
        <v>3</v>
      </c>
      <c r="H16" s="45"/>
      <c r="I16" s="45" t="s">
        <v>0</v>
      </c>
      <c r="J16" s="45"/>
      <c r="K16" s="84"/>
      <c r="L16" s="35" t="s">
        <v>2</v>
      </c>
      <c r="M16" s="45" t="s">
        <v>1</v>
      </c>
      <c r="N16" s="45"/>
      <c r="O16" s="45" t="s">
        <v>0</v>
      </c>
      <c r="P16" s="45"/>
      <c r="Q16" s="34" t="s">
        <v>2</v>
      </c>
      <c r="R16" s="45" t="s">
        <v>1</v>
      </c>
      <c r="S16" s="45"/>
      <c r="T16" s="45" t="s">
        <v>0</v>
      </c>
      <c r="U16" s="45"/>
    </row>
    <row r="17" spans="1:25" ht="24" customHeight="1" x14ac:dyDescent="0.15">
      <c r="A17" s="145" t="s">
        <v>49</v>
      </c>
      <c r="B17" s="145"/>
      <c r="C17" s="146"/>
      <c r="D17" s="146"/>
      <c r="E17" s="147"/>
      <c r="F17" s="147"/>
      <c r="G17" s="146"/>
      <c r="H17" s="146"/>
      <c r="I17" s="148"/>
      <c r="J17" s="148"/>
      <c r="K17" s="149"/>
      <c r="L17" s="32"/>
      <c r="M17" s="150"/>
      <c r="N17" s="146"/>
      <c r="O17" s="151">
        <f>N13</f>
        <v>15440</v>
      </c>
      <c r="P17" s="152"/>
      <c r="Q17" s="33"/>
      <c r="R17" s="151">
        <f>R8</f>
        <v>37490</v>
      </c>
      <c r="S17" s="152"/>
      <c r="T17" s="151">
        <f>R13</f>
        <v>22050</v>
      </c>
      <c r="U17" s="152"/>
      <c r="Y17" s="28"/>
    </row>
    <row r="18" spans="1:25" ht="24" customHeight="1" x14ac:dyDescent="0.15">
      <c r="A18" s="103"/>
      <c r="B18" s="103"/>
      <c r="C18" s="104"/>
      <c r="D18" s="104"/>
      <c r="E18" s="105"/>
      <c r="F18" s="105"/>
      <c r="G18" s="106"/>
      <c r="H18" s="106"/>
      <c r="I18" s="107"/>
      <c r="J18" s="107"/>
      <c r="K18" s="108"/>
      <c r="L18" s="22"/>
      <c r="M18" s="107"/>
      <c r="N18" s="107"/>
      <c r="O18" s="107"/>
      <c r="P18" s="107"/>
      <c r="Q18" s="23"/>
      <c r="R18" s="107"/>
      <c r="S18" s="107"/>
      <c r="T18" s="109"/>
      <c r="U18" s="106"/>
    </row>
    <row r="19" spans="1:25" ht="24" customHeight="1" x14ac:dyDescent="0.15">
      <c r="A19" s="112"/>
      <c r="B19" s="112"/>
      <c r="C19" s="104"/>
      <c r="D19" s="104"/>
      <c r="E19" s="106"/>
      <c r="F19" s="106"/>
      <c r="G19" s="106"/>
      <c r="H19" s="106"/>
      <c r="I19" s="110"/>
      <c r="J19" s="110"/>
      <c r="K19" s="111"/>
      <c r="L19" s="22"/>
      <c r="M19" s="107"/>
      <c r="N19" s="107"/>
      <c r="O19" s="107"/>
      <c r="P19" s="107"/>
      <c r="Q19" s="23"/>
      <c r="R19" s="107"/>
      <c r="S19" s="107"/>
      <c r="T19" s="109"/>
      <c r="U19" s="106"/>
    </row>
    <row r="20" spans="1:25" ht="24" customHeight="1" x14ac:dyDescent="0.15">
      <c r="A20" s="103"/>
      <c r="B20" s="103"/>
      <c r="C20" s="104"/>
      <c r="D20" s="104"/>
      <c r="E20" s="106"/>
      <c r="F20" s="106"/>
      <c r="G20" s="106"/>
      <c r="H20" s="106"/>
      <c r="I20" s="110"/>
      <c r="J20" s="110"/>
      <c r="K20" s="111"/>
      <c r="L20" s="22"/>
      <c r="M20" s="107"/>
      <c r="N20" s="107"/>
      <c r="O20" s="107"/>
      <c r="P20" s="107"/>
      <c r="Q20" s="23"/>
      <c r="R20" s="107"/>
      <c r="S20" s="107"/>
      <c r="T20" s="109"/>
      <c r="U20" s="106"/>
    </row>
    <row r="21" spans="1:25" ht="24" customHeight="1" x14ac:dyDescent="0.15">
      <c r="A21" s="112"/>
      <c r="B21" s="112"/>
      <c r="C21" s="104"/>
      <c r="D21" s="104"/>
      <c r="E21" s="106"/>
      <c r="F21" s="106"/>
      <c r="G21" s="106"/>
      <c r="H21" s="106"/>
      <c r="I21" s="110"/>
      <c r="J21" s="110"/>
      <c r="K21" s="111"/>
      <c r="L21" s="22"/>
      <c r="M21" s="107"/>
      <c r="N21" s="107"/>
      <c r="O21" s="107"/>
      <c r="P21" s="107"/>
      <c r="Q21" s="23"/>
      <c r="R21" s="107"/>
      <c r="S21" s="107"/>
      <c r="T21" s="109"/>
      <c r="U21" s="106"/>
    </row>
    <row r="22" spans="1:25" ht="24" customHeight="1" x14ac:dyDescent="0.15">
      <c r="A22" s="59"/>
      <c r="B22" s="59"/>
      <c r="C22" s="45"/>
      <c r="D22" s="45"/>
      <c r="E22" s="144"/>
      <c r="F22" s="144"/>
      <c r="G22" s="144"/>
      <c r="H22" s="144"/>
      <c r="I22" s="95"/>
      <c r="J22" s="95"/>
      <c r="K22" s="91"/>
      <c r="L22" s="18"/>
      <c r="M22" s="95"/>
      <c r="N22" s="95"/>
      <c r="O22" s="45"/>
      <c r="P22" s="45"/>
      <c r="Q22" s="34"/>
      <c r="R22" s="45"/>
      <c r="S22" s="45"/>
      <c r="T22" s="45"/>
      <c r="U22" s="45"/>
    </row>
    <row r="23" spans="1:25" ht="24" customHeight="1" x14ac:dyDescent="0.15">
      <c r="A23" s="59"/>
      <c r="B23" s="59"/>
      <c r="C23" s="45"/>
      <c r="D23" s="45"/>
      <c r="E23" s="144"/>
      <c r="F23" s="144"/>
      <c r="G23" s="144"/>
      <c r="H23" s="144"/>
      <c r="I23" s="95"/>
      <c r="J23" s="95"/>
      <c r="K23" s="91"/>
      <c r="L23" s="18"/>
      <c r="M23" s="95"/>
      <c r="N23" s="95"/>
      <c r="O23" s="45"/>
      <c r="P23" s="45"/>
      <c r="Q23" s="34"/>
      <c r="R23" s="45"/>
      <c r="S23" s="45"/>
      <c r="T23" s="45"/>
      <c r="U23" s="45"/>
    </row>
    <row r="24" spans="1:25" ht="24" customHeight="1" x14ac:dyDescent="0.15">
      <c r="A24" s="59"/>
      <c r="B24" s="59"/>
      <c r="C24" s="45"/>
      <c r="D24" s="45"/>
      <c r="E24" s="144"/>
      <c r="F24" s="144"/>
      <c r="G24" s="144"/>
      <c r="H24" s="144"/>
      <c r="I24" s="95"/>
      <c r="J24" s="95"/>
      <c r="K24" s="91"/>
      <c r="L24" s="18"/>
      <c r="M24" s="95"/>
      <c r="N24" s="95"/>
      <c r="O24" s="45"/>
      <c r="P24" s="45"/>
      <c r="Q24" s="34"/>
      <c r="R24" s="45"/>
      <c r="S24" s="45"/>
      <c r="T24" s="45"/>
      <c r="U24" s="45"/>
    </row>
    <row r="25" spans="1:25" ht="24" customHeight="1" x14ac:dyDescent="0.15">
      <c r="A25" s="59"/>
      <c r="B25" s="59"/>
      <c r="C25" s="45"/>
      <c r="D25" s="45"/>
      <c r="E25" s="144"/>
      <c r="F25" s="144"/>
      <c r="G25" s="144"/>
      <c r="H25" s="144"/>
      <c r="I25" s="95"/>
      <c r="J25" s="95"/>
      <c r="K25" s="91"/>
      <c r="L25" s="18"/>
      <c r="M25" s="45"/>
      <c r="N25" s="45"/>
      <c r="O25" s="45"/>
      <c r="P25" s="45"/>
      <c r="Q25" s="34"/>
      <c r="R25" s="45"/>
      <c r="S25" s="45"/>
      <c r="T25" s="45"/>
      <c r="U25" s="45"/>
    </row>
    <row r="26" spans="1:25" ht="24" customHeight="1" x14ac:dyDescent="0.15">
      <c r="A26" s="59"/>
      <c r="B26" s="59"/>
      <c r="C26" s="45"/>
      <c r="D26" s="45"/>
      <c r="E26" s="144"/>
      <c r="F26" s="144"/>
      <c r="G26" s="144"/>
      <c r="H26" s="144"/>
      <c r="I26" s="95"/>
      <c r="J26" s="95"/>
      <c r="K26" s="91"/>
      <c r="L26" s="35"/>
      <c r="M26" s="45"/>
      <c r="N26" s="45"/>
      <c r="O26" s="45"/>
      <c r="P26" s="45"/>
      <c r="Q26" s="34"/>
      <c r="R26" s="45"/>
      <c r="S26" s="45"/>
      <c r="T26" s="45"/>
      <c r="U26" s="45"/>
    </row>
    <row r="27" spans="1:25" ht="15.75" customHeight="1" x14ac:dyDescent="0.15"/>
    <row r="28" spans="1:25" ht="15.75" customHeight="1" x14ac:dyDescent="0.15"/>
    <row r="29" spans="1:25" ht="15.75" customHeight="1" x14ac:dyDescent="0.15"/>
    <row r="30" spans="1:25" ht="15.75" customHeight="1" x14ac:dyDescent="0.15"/>
    <row r="31" spans="1:25" ht="15.75" customHeight="1" x14ac:dyDescent="0.15"/>
    <row r="32" spans="1:2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146">
    <mergeCell ref="R26:S26"/>
    <mergeCell ref="T26:U26"/>
    <mergeCell ref="O25:P25"/>
    <mergeCell ref="R25:S25"/>
    <mergeCell ref="T25:U25"/>
    <mergeCell ref="A26:B26"/>
    <mergeCell ref="C26:D26"/>
    <mergeCell ref="E26:F26"/>
    <mergeCell ref="G26:H26"/>
    <mergeCell ref="I26:K26"/>
    <mergeCell ref="M26:N26"/>
    <mergeCell ref="O26:P26"/>
    <mergeCell ref="A25:B25"/>
    <mergeCell ref="C25:D25"/>
    <mergeCell ref="E25:F25"/>
    <mergeCell ref="G25:H25"/>
    <mergeCell ref="I25:K25"/>
    <mergeCell ref="M25:N25"/>
    <mergeCell ref="A24:B24"/>
    <mergeCell ref="C24:D24"/>
    <mergeCell ref="E24:F24"/>
    <mergeCell ref="G24:H24"/>
    <mergeCell ref="I24:K24"/>
    <mergeCell ref="M24:N24"/>
    <mergeCell ref="O24:P24"/>
    <mergeCell ref="R24:S24"/>
    <mergeCell ref="T24:U24"/>
    <mergeCell ref="A23:B23"/>
    <mergeCell ref="C23:D23"/>
    <mergeCell ref="E23:F23"/>
    <mergeCell ref="G23:H23"/>
    <mergeCell ref="I23:K23"/>
    <mergeCell ref="M23:N23"/>
    <mergeCell ref="O23:P23"/>
    <mergeCell ref="R23:S23"/>
    <mergeCell ref="T23:U23"/>
    <mergeCell ref="O21:P21"/>
    <mergeCell ref="R21:S21"/>
    <mergeCell ref="T21:U21"/>
    <mergeCell ref="A22:B22"/>
    <mergeCell ref="C22:D22"/>
    <mergeCell ref="E22:F22"/>
    <mergeCell ref="G22:H22"/>
    <mergeCell ref="I22:K22"/>
    <mergeCell ref="M22:N22"/>
    <mergeCell ref="O22:P22"/>
    <mergeCell ref="A21:B21"/>
    <mergeCell ref="C21:D21"/>
    <mergeCell ref="E21:F21"/>
    <mergeCell ref="G21:H21"/>
    <mergeCell ref="I21:K21"/>
    <mergeCell ref="M21:N21"/>
    <mergeCell ref="R22:S22"/>
    <mergeCell ref="T22:U22"/>
    <mergeCell ref="A20:B20"/>
    <mergeCell ref="C20:D20"/>
    <mergeCell ref="E20:F20"/>
    <mergeCell ref="G20:H20"/>
    <mergeCell ref="I20:K20"/>
    <mergeCell ref="M20:N20"/>
    <mergeCell ref="O20:P20"/>
    <mergeCell ref="R20:S20"/>
    <mergeCell ref="T20:U20"/>
    <mergeCell ref="A19:B19"/>
    <mergeCell ref="C19:D19"/>
    <mergeCell ref="E19:F19"/>
    <mergeCell ref="G19:H19"/>
    <mergeCell ref="I19:K19"/>
    <mergeCell ref="M19:N19"/>
    <mergeCell ref="O19:P19"/>
    <mergeCell ref="R19:S19"/>
    <mergeCell ref="T19:U19"/>
    <mergeCell ref="A18:B18"/>
    <mergeCell ref="C18:D18"/>
    <mergeCell ref="E18:F18"/>
    <mergeCell ref="G18:H18"/>
    <mergeCell ref="I18:K18"/>
    <mergeCell ref="M18:N18"/>
    <mergeCell ref="O18:P18"/>
    <mergeCell ref="R18:S18"/>
    <mergeCell ref="T18:U18"/>
    <mergeCell ref="A17:B17"/>
    <mergeCell ref="C17:D17"/>
    <mergeCell ref="E17:F17"/>
    <mergeCell ref="G17:H17"/>
    <mergeCell ref="I17:K17"/>
    <mergeCell ref="M17:N17"/>
    <mergeCell ref="O17:P17"/>
    <mergeCell ref="R17:S17"/>
    <mergeCell ref="T17:U17"/>
    <mergeCell ref="A15:G15"/>
    <mergeCell ref="H15:I15"/>
    <mergeCell ref="J15:K15"/>
    <mergeCell ref="L15:P15"/>
    <mergeCell ref="Q15:U15"/>
    <mergeCell ref="A16:B16"/>
    <mergeCell ref="C16:D16"/>
    <mergeCell ref="E16:F16"/>
    <mergeCell ref="G16:H16"/>
    <mergeCell ref="I16:K16"/>
    <mergeCell ref="M16:N16"/>
    <mergeCell ref="O16:P16"/>
    <mergeCell ref="R16:S16"/>
    <mergeCell ref="T16:U16"/>
    <mergeCell ref="B12:B13"/>
    <mergeCell ref="C12:J13"/>
    <mergeCell ref="L12:M12"/>
    <mergeCell ref="N12:Q12"/>
    <mergeCell ref="R12:U12"/>
    <mergeCell ref="L13:M14"/>
    <mergeCell ref="N13:Q14"/>
    <mergeCell ref="R13:U14"/>
    <mergeCell ref="C9:J9"/>
    <mergeCell ref="L9:M9"/>
    <mergeCell ref="N9:Q9"/>
    <mergeCell ref="R9:U9"/>
    <mergeCell ref="B10:B11"/>
    <mergeCell ref="C10:J11"/>
    <mergeCell ref="L10:M11"/>
    <mergeCell ref="N10:Q11"/>
    <mergeCell ref="R10:U11"/>
    <mergeCell ref="L6:M7"/>
    <mergeCell ref="N6:Q7"/>
    <mergeCell ref="R6:U7"/>
    <mergeCell ref="C7:J7"/>
    <mergeCell ref="C8:J8"/>
    <mergeCell ref="L8:M8"/>
    <mergeCell ref="N8:Q8"/>
    <mergeCell ref="R8:U8"/>
    <mergeCell ref="N4:O5"/>
    <mergeCell ref="P4:P5"/>
    <mergeCell ref="Q4:Q5"/>
    <mergeCell ref="R4:R5"/>
    <mergeCell ref="S4:T5"/>
    <mergeCell ref="U4:U5"/>
    <mergeCell ref="A1:U1"/>
    <mergeCell ref="O2:U2"/>
    <mergeCell ref="A3:B4"/>
    <mergeCell ref="C3:C4"/>
    <mergeCell ref="D3:E4"/>
    <mergeCell ref="F3:F4"/>
    <mergeCell ref="G3:K4"/>
    <mergeCell ref="L3:M5"/>
    <mergeCell ref="N3:O3"/>
    <mergeCell ref="S3:T3"/>
    <mergeCell ref="C5:J5"/>
  </mergeCells>
  <phoneticPr fontId="1"/>
  <dataValidations disablePrompts="1" count="2">
    <dataValidation allowBlank="1" showDropDown="1" showInputMessage="1" showErrorMessage="1" sqref="J15:K15"/>
    <dataValidation imeMode="off" allowBlank="1" showInputMessage="1" showErrorMessage="1" sqref="C10:J13"/>
  </dataValidations>
  <pageMargins left="0.6692913385826772" right="0.62992125984251968" top="0.86614173228346458" bottom="0.59055118110236227" header="0.43307086614173229" footer="0.31496062992125984"/>
  <pageSetup paperSize="9" scale="81" orientation="landscape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showGridLines="0" showZeros="0" view="pageBreakPreview" zoomScale="115" zoomScaleNormal="85" zoomScaleSheetLayoutView="115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16384" width="3" style="1"/>
  </cols>
  <sheetData>
    <row r="1" spans="1:21" ht="24" customHeight="1" thickTop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41</v>
      </c>
      <c r="M1" s="102"/>
      <c r="N1" s="102"/>
      <c r="O1" s="102"/>
      <c r="P1" s="102"/>
      <c r="Q1" s="102" t="s">
        <v>43</v>
      </c>
      <c r="R1" s="102"/>
      <c r="S1" s="102"/>
      <c r="T1" s="102"/>
      <c r="U1" s="102"/>
    </row>
    <row r="2" spans="1:21" ht="24" customHeight="1" x14ac:dyDescent="0.15">
      <c r="A2" s="45" t="s">
        <v>6</v>
      </c>
      <c r="B2" s="45"/>
      <c r="C2" s="45" t="s">
        <v>5</v>
      </c>
      <c r="D2" s="45"/>
      <c r="E2" s="45" t="s">
        <v>4</v>
      </c>
      <c r="F2" s="45"/>
      <c r="G2" s="45" t="s">
        <v>3</v>
      </c>
      <c r="H2" s="45"/>
      <c r="I2" s="45" t="s">
        <v>0</v>
      </c>
      <c r="J2" s="45"/>
      <c r="K2" s="84"/>
      <c r="L2" s="35" t="s">
        <v>2</v>
      </c>
      <c r="M2" s="45" t="s">
        <v>1</v>
      </c>
      <c r="N2" s="45"/>
      <c r="O2" s="45" t="s">
        <v>0</v>
      </c>
      <c r="P2" s="45"/>
      <c r="Q2" s="34" t="s">
        <v>2</v>
      </c>
      <c r="R2" s="45" t="s">
        <v>1</v>
      </c>
      <c r="S2" s="45"/>
      <c r="T2" s="45" t="s">
        <v>0</v>
      </c>
      <c r="U2" s="45"/>
    </row>
    <row r="3" spans="1:21" ht="24" customHeight="1" x14ac:dyDescent="0.15">
      <c r="A3" s="170" t="s">
        <v>49</v>
      </c>
      <c r="B3" s="170"/>
      <c r="C3" s="171"/>
      <c r="D3" s="171"/>
      <c r="E3" s="172"/>
      <c r="F3" s="172"/>
      <c r="G3" s="171"/>
      <c r="H3" s="171"/>
      <c r="I3" s="173"/>
      <c r="J3" s="173"/>
      <c r="K3" s="137"/>
      <c r="L3" s="31"/>
      <c r="M3" s="174"/>
      <c r="N3" s="171"/>
      <c r="O3" s="175"/>
      <c r="P3" s="172"/>
      <c r="Q3" s="30"/>
      <c r="R3" s="175"/>
      <c r="S3" s="172"/>
      <c r="T3" s="175"/>
      <c r="U3" s="172"/>
    </row>
    <row r="4" spans="1:21" ht="24" customHeight="1" x14ac:dyDescent="0.15">
      <c r="A4" s="168">
        <v>42374</v>
      </c>
      <c r="B4" s="103"/>
      <c r="C4" s="104"/>
      <c r="D4" s="104"/>
      <c r="E4" s="105"/>
      <c r="F4" s="105"/>
      <c r="G4" s="106"/>
      <c r="H4" s="106"/>
      <c r="I4" s="107"/>
      <c r="J4" s="107"/>
      <c r="K4" s="108"/>
      <c r="L4" s="22"/>
      <c r="M4" s="107">
        <f>I4*L4</f>
        <v>0</v>
      </c>
      <c r="N4" s="107"/>
      <c r="O4" s="107"/>
      <c r="P4" s="107"/>
      <c r="Q4" s="23"/>
      <c r="R4" s="107">
        <f>I4*Q4</f>
        <v>0</v>
      </c>
      <c r="S4" s="107"/>
      <c r="T4" s="109"/>
      <c r="U4" s="106"/>
    </row>
    <row r="5" spans="1:21" ht="24" customHeight="1" x14ac:dyDescent="0.15">
      <c r="A5" s="112" t="s">
        <v>51</v>
      </c>
      <c r="B5" s="112"/>
      <c r="C5" s="103" t="s">
        <v>50</v>
      </c>
      <c r="D5" s="103"/>
      <c r="E5" s="106">
        <v>38</v>
      </c>
      <c r="F5" s="106"/>
      <c r="G5" s="106">
        <v>80</v>
      </c>
      <c r="H5" s="106"/>
      <c r="I5" s="110">
        <f>G5*E5</f>
        <v>3040</v>
      </c>
      <c r="J5" s="110"/>
      <c r="K5" s="111"/>
      <c r="L5" s="22"/>
      <c r="M5" s="107">
        <f>I5*L5</f>
        <v>0</v>
      </c>
      <c r="N5" s="107"/>
      <c r="O5" s="107">
        <f>I5</f>
        <v>3040</v>
      </c>
      <c r="P5" s="107"/>
      <c r="Q5" s="23"/>
      <c r="R5" s="107">
        <f>I5*Q5</f>
        <v>0</v>
      </c>
      <c r="S5" s="107"/>
      <c r="T5" s="109"/>
      <c r="U5" s="106"/>
    </row>
    <row r="6" spans="1:21" ht="24" customHeight="1" x14ac:dyDescent="0.15">
      <c r="A6" s="103" t="s">
        <v>52</v>
      </c>
      <c r="B6" s="103"/>
      <c r="C6" s="103" t="s">
        <v>53</v>
      </c>
      <c r="D6" s="103"/>
      <c r="E6" s="106">
        <v>20</v>
      </c>
      <c r="F6" s="106"/>
      <c r="G6" s="106">
        <v>70</v>
      </c>
      <c r="H6" s="106"/>
      <c r="I6" s="110">
        <f>G6*E6</f>
        <v>1400</v>
      </c>
      <c r="J6" s="110"/>
      <c r="K6" s="111"/>
      <c r="L6" s="22"/>
      <c r="M6" s="107">
        <f>I6*L6</f>
        <v>0</v>
      </c>
      <c r="N6" s="107"/>
      <c r="O6" s="107">
        <f>I6</f>
        <v>1400</v>
      </c>
      <c r="P6" s="107"/>
      <c r="Q6" s="23"/>
      <c r="R6" s="107">
        <f>I6*Q6</f>
        <v>0</v>
      </c>
      <c r="S6" s="107"/>
      <c r="T6" s="109"/>
      <c r="U6" s="106"/>
    </row>
    <row r="7" spans="1:21" ht="24" customHeight="1" x14ac:dyDescent="0.15">
      <c r="A7" s="169">
        <v>42387</v>
      </c>
      <c r="B7" s="112"/>
      <c r="C7" s="103"/>
      <c r="D7" s="103"/>
      <c r="E7" s="106"/>
      <c r="F7" s="106"/>
      <c r="G7" s="106"/>
      <c r="H7" s="106"/>
      <c r="I7" s="110"/>
      <c r="J7" s="110"/>
      <c r="K7" s="111"/>
      <c r="L7" s="22"/>
      <c r="M7" s="107">
        <f>I7*L7</f>
        <v>0</v>
      </c>
      <c r="N7" s="107"/>
      <c r="O7" s="107"/>
      <c r="P7" s="107"/>
      <c r="Q7" s="23"/>
      <c r="R7" s="107">
        <f>I7*Q7</f>
        <v>0</v>
      </c>
      <c r="S7" s="107"/>
      <c r="T7" s="109"/>
      <c r="U7" s="106"/>
    </row>
    <row r="8" spans="1:21" ht="24" customHeight="1" x14ac:dyDescent="0.15">
      <c r="A8" s="103" t="s">
        <v>54</v>
      </c>
      <c r="B8" s="103"/>
      <c r="C8" s="103" t="s">
        <v>55</v>
      </c>
      <c r="D8" s="103"/>
      <c r="E8" s="106">
        <v>5</v>
      </c>
      <c r="F8" s="106"/>
      <c r="G8" s="107">
        <v>2200</v>
      </c>
      <c r="H8" s="107"/>
      <c r="I8" s="110">
        <f>G8*E8</f>
        <v>11000</v>
      </c>
      <c r="J8" s="110"/>
      <c r="K8" s="111"/>
      <c r="L8" s="20"/>
      <c r="M8" s="97"/>
      <c r="N8" s="97"/>
      <c r="O8" s="107">
        <f>I8</f>
        <v>11000</v>
      </c>
      <c r="P8" s="107"/>
      <c r="Q8" s="21"/>
      <c r="R8" s="95"/>
      <c r="S8" s="95"/>
      <c r="T8" s="95"/>
      <c r="U8" s="95"/>
    </row>
    <row r="9" spans="1:21" ht="24" customHeight="1" x14ac:dyDescent="0.15">
      <c r="A9" s="117" t="s">
        <v>59</v>
      </c>
      <c r="B9" s="118"/>
      <c r="C9" s="119"/>
      <c r="D9" s="120"/>
      <c r="E9" s="121"/>
      <c r="F9" s="122"/>
      <c r="G9" s="119"/>
      <c r="H9" s="120"/>
      <c r="I9" s="123">
        <f>SUM(I6:K8)</f>
        <v>12400</v>
      </c>
      <c r="J9" s="124"/>
      <c r="K9" s="125"/>
      <c r="L9" s="37"/>
      <c r="M9" s="126"/>
      <c r="N9" s="127"/>
      <c r="O9" s="113">
        <f>SUM(O6:P8)</f>
        <v>12400</v>
      </c>
      <c r="P9" s="114"/>
      <c r="Q9" s="38"/>
      <c r="R9" s="113">
        <f>SUM(R6:S8)</f>
        <v>0</v>
      </c>
      <c r="S9" s="114"/>
      <c r="T9" s="113">
        <f>SUM(T6:U8)</f>
        <v>0</v>
      </c>
      <c r="U9" s="114"/>
    </row>
    <row r="10" spans="1:21" ht="24" customHeight="1" x14ac:dyDescent="0.15">
      <c r="A10" s="103"/>
      <c r="B10" s="103"/>
      <c r="C10" s="103"/>
      <c r="D10" s="103"/>
      <c r="E10" s="105"/>
      <c r="F10" s="105"/>
      <c r="G10" s="107"/>
      <c r="H10" s="107"/>
      <c r="I10" s="107"/>
      <c r="J10" s="107"/>
      <c r="K10" s="108"/>
      <c r="L10" s="22"/>
      <c r="M10" s="115"/>
      <c r="N10" s="115"/>
      <c r="O10" s="116"/>
      <c r="P10" s="116"/>
      <c r="Q10" s="23"/>
      <c r="R10" s="107"/>
      <c r="S10" s="107"/>
      <c r="T10" s="95"/>
      <c r="U10" s="95"/>
    </row>
    <row r="11" spans="1:21" ht="24" customHeight="1" x14ac:dyDescent="0.15">
      <c r="A11" s="103"/>
      <c r="B11" s="103"/>
      <c r="C11" s="103"/>
      <c r="D11" s="103"/>
      <c r="E11" s="105"/>
      <c r="F11" s="105"/>
      <c r="G11" s="107"/>
      <c r="H11" s="107"/>
      <c r="I11" s="107"/>
      <c r="J11" s="107"/>
      <c r="K11" s="108"/>
      <c r="L11" s="22"/>
      <c r="M11" s="115"/>
      <c r="N11" s="115"/>
      <c r="O11" s="116"/>
      <c r="P11" s="116"/>
      <c r="Q11" s="23"/>
      <c r="R11" s="107"/>
      <c r="S11" s="107"/>
      <c r="T11" s="95"/>
      <c r="U11" s="95"/>
    </row>
    <row r="12" spans="1:21" ht="24" customHeight="1" x14ac:dyDescent="0.15">
      <c r="A12" s="103"/>
      <c r="B12" s="103"/>
      <c r="C12" s="103"/>
      <c r="D12" s="103"/>
      <c r="E12" s="105"/>
      <c r="F12" s="105"/>
      <c r="G12" s="107"/>
      <c r="H12" s="107"/>
      <c r="I12" s="107"/>
      <c r="J12" s="107"/>
      <c r="K12" s="108"/>
      <c r="L12" s="22"/>
      <c r="M12" s="115"/>
      <c r="N12" s="115"/>
      <c r="O12" s="116"/>
      <c r="P12" s="116"/>
      <c r="Q12" s="21"/>
      <c r="R12" s="95"/>
      <c r="S12" s="95"/>
      <c r="T12" s="95"/>
      <c r="U12" s="95"/>
    </row>
    <row r="13" spans="1:21" ht="24" customHeight="1" x14ac:dyDescent="0.15">
      <c r="A13" s="103"/>
      <c r="B13" s="103"/>
      <c r="C13" s="103"/>
      <c r="D13" s="103"/>
      <c r="E13" s="105"/>
      <c r="F13" s="105"/>
      <c r="G13" s="107"/>
      <c r="H13" s="107"/>
      <c r="I13" s="107"/>
      <c r="J13" s="107"/>
      <c r="K13" s="108"/>
      <c r="L13" s="22"/>
      <c r="M13" s="107"/>
      <c r="N13" s="107"/>
      <c r="O13" s="107"/>
      <c r="P13" s="107"/>
      <c r="Q13" s="23"/>
      <c r="R13" s="107"/>
      <c r="S13" s="107"/>
      <c r="T13" s="107"/>
      <c r="U13" s="107"/>
    </row>
    <row r="14" spans="1:21" ht="24" customHeight="1" x14ac:dyDescent="0.15">
      <c r="A14" s="59"/>
      <c r="B14" s="59"/>
      <c r="C14" s="59"/>
      <c r="D14" s="59"/>
      <c r="E14" s="94"/>
      <c r="F14" s="94"/>
      <c r="G14" s="95"/>
      <c r="H14" s="95"/>
      <c r="I14" s="95"/>
      <c r="J14" s="95"/>
      <c r="K14" s="91"/>
      <c r="L14" s="20"/>
      <c r="M14" s="97"/>
      <c r="N14" s="97"/>
      <c r="O14" s="95"/>
      <c r="P14" s="95"/>
      <c r="Q14" s="21"/>
      <c r="R14" s="95"/>
      <c r="S14" s="95"/>
      <c r="T14" s="95"/>
      <c r="U14" s="95"/>
    </row>
    <row r="15" spans="1:21" ht="24" customHeight="1" x14ac:dyDescent="0.15">
      <c r="A15" s="59"/>
      <c r="B15" s="59"/>
      <c r="C15" s="59"/>
      <c r="D15" s="59"/>
      <c r="E15" s="94"/>
      <c r="F15" s="94"/>
      <c r="G15" s="95"/>
      <c r="H15" s="95"/>
      <c r="I15" s="95"/>
      <c r="J15" s="95"/>
      <c r="K15" s="91"/>
      <c r="L15" s="20"/>
      <c r="M15" s="97"/>
      <c r="N15" s="97"/>
      <c r="O15" s="95"/>
      <c r="P15" s="95"/>
      <c r="Q15" s="21"/>
      <c r="R15" s="95"/>
      <c r="S15" s="95"/>
      <c r="T15" s="95"/>
      <c r="U15" s="95"/>
    </row>
    <row r="16" spans="1:21" ht="24" customHeight="1" x14ac:dyDescent="0.15">
      <c r="A16" s="59"/>
      <c r="B16" s="59"/>
      <c r="C16" s="59"/>
      <c r="D16" s="59"/>
      <c r="E16" s="94"/>
      <c r="F16" s="94"/>
      <c r="G16" s="95"/>
      <c r="H16" s="95"/>
      <c r="I16" s="95"/>
      <c r="J16" s="95"/>
      <c r="K16" s="91"/>
      <c r="L16" s="20"/>
      <c r="M16" s="97"/>
      <c r="N16" s="97"/>
      <c r="O16" s="95"/>
      <c r="P16" s="95"/>
      <c r="Q16" s="21"/>
      <c r="R16" s="95"/>
      <c r="S16" s="95"/>
      <c r="T16" s="95"/>
      <c r="U16" s="95"/>
    </row>
    <row r="17" spans="1:21" ht="24" customHeight="1" x14ac:dyDescent="0.15">
      <c r="A17" s="59"/>
      <c r="B17" s="59"/>
      <c r="C17" s="59"/>
      <c r="D17" s="59"/>
      <c r="E17" s="94"/>
      <c r="F17" s="94"/>
      <c r="G17" s="95"/>
      <c r="H17" s="95"/>
      <c r="I17" s="95"/>
      <c r="J17" s="95"/>
      <c r="K17" s="91"/>
      <c r="L17" s="20"/>
      <c r="M17" s="97"/>
      <c r="N17" s="97"/>
      <c r="O17" s="95"/>
      <c r="P17" s="95"/>
      <c r="Q17" s="21"/>
      <c r="R17" s="95"/>
      <c r="S17" s="95"/>
      <c r="T17" s="95"/>
      <c r="U17" s="95"/>
    </row>
    <row r="18" spans="1:21" ht="24" customHeight="1" x14ac:dyDescent="0.15">
      <c r="A18" s="59"/>
      <c r="B18" s="59"/>
      <c r="C18" s="59"/>
      <c r="D18" s="59"/>
      <c r="E18" s="94"/>
      <c r="F18" s="94"/>
      <c r="G18" s="95"/>
      <c r="H18" s="95"/>
      <c r="I18" s="95"/>
      <c r="J18" s="95"/>
      <c r="K18" s="91"/>
      <c r="L18" s="20"/>
      <c r="M18" s="97"/>
      <c r="N18" s="97"/>
      <c r="O18" s="95"/>
      <c r="P18" s="95"/>
      <c r="Q18" s="21"/>
      <c r="R18" s="95"/>
      <c r="S18" s="95"/>
      <c r="T18" s="95"/>
      <c r="U18" s="95"/>
    </row>
    <row r="19" spans="1:21" ht="24" customHeight="1" x14ac:dyDescent="0.15">
      <c r="A19" s="59"/>
      <c r="B19" s="59"/>
      <c r="C19" s="59"/>
      <c r="D19" s="59"/>
      <c r="E19" s="94"/>
      <c r="F19" s="94"/>
      <c r="G19" s="95"/>
      <c r="H19" s="95"/>
      <c r="I19" s="95"/>
      <c r="J19" s="95"/>
      <c r="K19" s="91"/>
      <c r="L19" s="20"/>
      <c r="M19" s="97"/>
      <c r="N19" s="97"/>
      <c r="O19" s="95"/>
      <c r="P19" s="95"/>
      <c r="Q19" s="21"/>
      <c r="R19" s="95"/>
      <c r="S19" s="95"/>
      <c r="T19" s="95"/>
      <c r="U19" s="95"/>
    </row>
    <row r="20" spans="1:21" ht="24" customHeight="1" x14ac:dyDescent="0.15">
      <c r="A20" s="59"/>
      <c r="B20" s="59"/>
      <c r="C20" s="59"/>
      <c r="D20" s="59"/>
      <c r="E20" s="94"/>
      <c r="F20" s="94"/>
      <c r="G20" s="95"/>
      <c r="H20" s="95"/>
      <c r="I20" s="95"/>
      <c r="J20" s="95"/>
      <c r="K20" s="91"/>
      <c r="L20" s="20"/>
      <c r="M20" s="97"/>
      <c r="N20" s="97"/>
      <c r="O20" s="95"/>
      <c r="P20" s="95"/>
      <c r="Q20" s="21"/>
      <c r="R20" s="95"/>
      <c r="S20" s="95"/>
      <c r="T20" s="95"/>
      <c r="U20" s="95"/>
    </row>
    <row r="21" spans="1:21" ht="24" customHeight="1" x14ac:dyDescent="0.15">
      <c r="A21" s="59"/>
      <c r="B21" s="59"/>
      <c r="C21" s="59"/>
      <c r="D21" s="59"/>
      <c r="E21" s="94"/>
      <c r="F21" s="94"/>
      <c r="G21" s="95"/>
      <c r="H21" s="95"/>
      <c r="I21" s="95"/>
      <c r="J21" s="95"/>
      <c r="K21" s="91"/>
      <c r="L21" s="20"/>
      <c r="M21" s="97"/>
      <c r="N21" s="97"/>
      <c r="O21" s="95"/>
      <c r="P21" s="95"/>
      <c r="Q21" s="21"/>
      <c r="R21" s="95"/>
      <c r="S21" s="95"/>
      <c r="T21" s="95"/>
      <c r="U21" s="95"/>
    </row>
    <row r="22" spans="1:21" ht="24" customHeight="1" x14ac:dyDescent="0.15">
      <c r="A22" s="59"/>
      <c r="B22" s="59"/>
      <c r="C22" s="59"/>
      <c r="D22" s="59"/>
      <c r="E22" s="94"/>
      <c r="F22" s="94"/>
      <c r="G22" s="95"/>
      <c r="H22" s="95"/>
      <c r="I22" s="95"/>
      <c r="J22" s="95"/>
      <c r="K22" s="91"/>
      <c r="L22" s="20"/>
      <c r="M22" s="97"/>
      <c r="N22" s="97"/>
      <c r="O22" s="95"/>
      <c r="P22" s="95"/>
      <c r="Q22" s="21"/>
      <c r="R22" s="95"/>
      <c r="S22" s="95"/>
      <c r="T22" s="95"/>
      <c r="U22" s="95"/>
    </row>
    <row r="23" spans="1:21" ht="15.75" customHeight="1" x14ac:dyDescent="0.15"/>
    <row r="24" spans="1:21" ht="15.75" customHeight="1" x14ac:dyDescent="0.15"/>
    <row r="25" spans="1:21" ht="15.75" customHeight="1" x14ac:dyDescent="0.15"/>
    <row r="26" spans="1:21" ht="15.75" customHeight="1" x14ac:dyDescent="0.15"/>
    <row r="27" spans="1:21" ht="15.75" customHeight="1" x14ac:dyDescent="0.15"/>
    <row r="28" spans="1:21" ht="15.75" customHeight="1" x14ac:dyDescent="0.15"/>
    <row r="29" spans="1:21" ht="15.75" customHeight="1" x14ac:dyDescent="0.15"/>
    <row r="30" spans="1:21" ht="15.75" customHeight="1" x14ac:dyDescent="0.15"/>
    <row r="31" spans="1:21" ht="15.75" customHeight="1" x14ac:dyDescent="0.15"/>
    <row r="32" spans="1:2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</sheetData>
  <mergeCells count="192">
    <mergeCell ref="A11:B11"/>
    <mergeCell ref="C11:D11"/>
    <mergeCell ref="E11:F11"/>
    <mergeCell ref="G11:H11"/>
    <mergeCell ref="I11:K11"/>
    <mergeCell ref="M11:N11"/>
    <mergeCell ref="O11:P11"/>
    <mergeCell ref="R11:S11"/>
    <mergeCell ref="T11:U11"/>
    <mergeCell ref="A3:B3"/>
    <mergeCell ref="C3:D3"/>
    <mergeCell ref="E3:F3"/>
    <mergeCell ref="G3:H3"/>
    <mergeCell ref="I3:K3"/>
    <mergeCell ref="M3:N3"/>
    <mergeCell ref="O3:P3"/>
    <mergeCell ref="R3:S3"/>
    <mergeCell ref="T3:U3"/>
    <mergeCell ref="R22:S22"/>
    <mergeCell ref="T22:U22"/>
    <mergeCell ref="O21:P21"/>
    <mergeCell ref="R21:S21"/>
    <mergeCell ref="T21:U21"/>
    <mergeCell ref="A22:B22"/>
    <mergeCell ref="C22:D22"/>
    <mergeCell ref="E22:F22"/>
    <mergeCell ref="G22:H22"/>
    <mergeCell ref="I22:K22"/>
    <mergeCell ref="M22:N22"/>
    <mergeCell ref="O22:P22"/>
    <mergeCell ref="A21:B21"/>
    <mergeCell ref="C21:D21"/>
    <mergeCell ref="E21:F21"/>
    <mergeCell ref="G21:H21"/>
    <mergeCell ref="I21:K21"/>
    <mergeCell ref="M21:N21"/>
    <mergeCell ref="A20:B20"/>
    <mergeCell ref="C20:D20"/>
    <mergeCell ref="E20:F20"/>
    <mergeCell ref="G20:H20"/>
    <mergeCell ref="I20:K20"/>
    <mergeCell ref="M20:N20"/>
    <mergeCell ref="O20:P20"/>
    <mergeCell ref="R20:S20"/>
    <mergeCell ref="T20:U20"/>
    <mergeCell ref="A19:B19"/>
    <mergeCell ref="C19:D19"/>
    <mergeCell ref="E19:F19"/>
    <mergeCell ref="G19:H19"/>
    <mergeCell ref="I19:K19"/>
    <mergeCell ref="M19:N19"/>
    <mergeCell ref="O19:P19"/>
    <mergeCell ref="R19:S19"/>
    <mergeCell ref="T19:U19"/>
    <mergeCell ref="O17:P17"/>
    <mergeCell ref="R17:S17"/>
    <mergeCell ref="T17:U17"/>
    <mergeCell ref="A18:B18"/>
    <mergeCell ref="C18:D18"/>
    <mergeCell ref="E18:F18"/>
    <mergeCell ref="G18:H18"/>
    <mergeCell ref="I18:K18"/>
    <mergeCell ref="M18:N18"/>
    <mergeCell ref="O18:P18"/>
    <mergeCell ref="A17:B17"/>
    <mergeCell ref="C17:D17"/>
    <mergeCell ref="E17:F17"/>
    <mergeCell ref="G17:H17"/>
    <mergeCell ref="I17:K17"/>
    <mergeCell ref="M17:N17"/>
    <mergeCell ref="R18:S18"/>
    <mergeCell ref="T18:U18"/>
    <mergeCell ref="A16:B16"/>
    <mergeCell ref="C16:D16"/>
    <mergeCell ref="E16:F16"/>
    <mergeCell ref="G16:H16"/>
    <mergeCell ref="I16:K16"/>
    <mergeCell ref="M16:N16"/>
    <mergeCell ref="O16:P16"/>
    <mergeCell ref="R16:S16"/>
    <mergeCell ref="T16:U16"/>
    <mergeCell ref="A15:B15"/>
    <mergeCell ref="C15:D15"/>
    <mergeCell ref="E15:F15"/>
    <mergeCell ref="G15:H15"/>
    <mergeCell ref="I15:K15"/>
    <mergeCell ref="M15:N15"/>
    <mergeCell ref="O15:P15"/>
    <mergeCell ref="R15:S15"/>
    <mergeCell ref="T15:U15"/>
    <mergeCell ref="O13:P13"/>
    <mergeCell ref="R13:S13"/>
    <mergeCell ref="T13:U13"/>
    <mergeCell ref="A14:B14"/>
    <mergeCell ref="C14:D14"/>
    <mergeCell ref="E14:F14"/>
    <mergeCell ref="G14:H14"/>
    <mergeCell ref="I14:K14"/>
    <mergeCell ref="M14:N14"/>
    <mergeCell ref="O14:P14"/>
    <mergeCell ref="A13:B13"/>
    <mergeCell ref="C13:D13"/>
    <mergeCell ref="E13:F13"/>
    <mergeCell ref="G13:H13"/>
    <mergeCell ref="I13:K13"/>
    <mergeCell ref="M13:N13"/>
    <mergeCell ref="R14:S14"/>
    <mergeCell ref="T14:U14"/>
    <mergeCell ref="A12:B12"/>
    <mergeCell ref="C12:D12"/>
    <mergeCell ref="E12:F12"/>
    <mergeCell ref="G12:H12"/>
    <mergeCell ref="I12:K12"/>
    <mergeCell ref="M12:N12"/>
    <mergeCell ref="O12:P12"/>
    <mergeCell ref="R12:S12"/>
    <mergeCell ref="T12:U12"/>
    <mergeCell ref="A10:B10"/>
    <mergeCell ref="C10:D10"/>
    <mergeCell ref="E10:F10"/>
    <mergeCell ref="G10:H10"/>
    <mergeCell ref="I10:K10"/>
    <mergeCell ref="M10:N10"/>
    <mergeCell ref="O10:P10"/>
    <mergeCell ref="R10:S10"/>
    <mergeCell ref="T10:U10"/>
    <mergeCell ref="A9:B9"/>
    <mergeCell ref="C9:D9"/>
    <mergeCell ref="E9:F9"/>
    <mergeCell ref="G9:H9"/>
    <mergeCell ref="I9:K9"/>
    <mergeCell ref="M9:N9"/>
    <mergeCell ref="O9:P9"/>
    <mergeCell ref="R9:S9"/>
    <mergeCell ref="T9:U9"/>
    <mergeCell ref="A8:B8"/>
    <mergeCell ref="C8:D8"/>
    <mergeCell ref="E8:F8"/>
    <mergeCell ref="G8:H8"/>
    <mergeCell ref="I8:K8"/>
    <mergeCell ref="M8:N8"/>
    <mergeCell ref="O8:P8"/>
    <mergeCell ref="R8:S8"/>
    <mergeCell ref="T8:U8"/>
    <mergeCell ref="A7:B7"/>
    <mergeCell ref="C7:D7"/>
    <mergeCell ref="E7:F7"/>
    <mergeCell ref="G7:H7"/>
    <mergeCell ref="I7:K7"/>
    <mergeCell ref="M7:N7"/>
    <mergeCell ref="O7:P7"/>
    <mergeCell ref="R7:S7"/>
    <mergeCell ref="T7:U7"/>
    <mergeCell ref="O5:P5"/>
    <mergeCell ref="R5:S5"/>
    <mergeCell ref="T5:U5"/>
    <mergeCell ref="A6:B6"/>
    <mergeCell ref="C6:D6"/>
    <mergeCell ref="E6:F6"/>
    <mergeCell ref="G6:H6"/>
    <mergeCell ref="I6:K6"/>
    <mergeCell ref="M6:N6"/>
    <mergeCell ref="O6:P6"/>
    <mergeCell ref="A5:B5"/>
    <mergeCell ref="C5:D5"/>
    <mergeCell ref="E5:F5"/>
    <mergeCell ref="G5:H5"/>
    <mergeCell ref="I5:K5"/>
    <mergeCell ref="M5:N5"/>
    <mergeCell ref="R6:S6"/>
    <mergeCell ref="T6:U6"/>
    <mergeCell ref="A4:B4"/>
    <mergeCell ref="C4:D4"/>
    <mergeCell ref="E4:F4"/>
    <mergeCell ref="G4:H4"/>
    <mergeCell ref="I4:K4"/>
    <mergeCell ref="M4:N4"/>
    <mergeCell ref="O4:P4"/>
    <mergeCell ref="R4:S4"/>
    <mergeCell ref="T4:U4"/>
    <mergeCell ref="A1:K1"/>
    <mergeCell ref="L1:P1"/>
    <mergeCell ref="Q1:U1"/>
    <mergeCell ref="A2:B2"/>
    <mergeCell ref="C2:D2"/>
    <mergeCell ref="E2:F2"/>
    <mergeCell ref="G2:H2"/>
    <mergeCell ref="I2:K2"/>
    <mergeCell ref="M2:N2"/>
    <mergeCell ref="O2:P2"/>
    <mergeCell ref="R2:S2"/>
    <mergeCell ref="T2:U2"/>
  </mergeCells>
  <phoneticPr fontId="1"/>
  <pageMargins left="0.6692913385826772" right="0.62992125984251968" top="0.86614173228346458" bottom="0.59055118110236227" header="0.43307086614173229" footer="0.31496062992125984"/>
  <pageSetup paperSize="9" orientation="landscape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showZeros="0" view="pageBreakPreview" zoomScale="115" zoomScaleNormal="85" zoomScaleSheetLayoutView="115" workbookViewId="0">
      <selection activeCell="R10" sqref="R10:U11"/>
    </sheetView>
  </sheetViews>
  <sheetFormatPr defaultColWidth="3" defaultRowHeight="15" customHeight="1" x14ac:dyDescent="0.15"/>
  <cols>
    <col min="1" max="1" width="6.25" style="1" customWidth="1"/>
    <col min="2" max="2" width="11.625" style="1" customWidth="1"/>
    <col min="3" max="3" width="13.875" style="1" customWidth="1"/>
    <col min="4" max="5" width="4" style="1" customWidth="1"/>
    <col min="6" max="6" width="4.375" style="1" customWidth="1"/>
    <col min="7" max="10" width="4.625" style="1" customWidth="1"/>
    <col min="11" max="11" width="8" style="1" customWidth="1"/>
    <col min="12" max="12" width="7" style="1" customWidth="1"/>
    <col min="13" max="13" width="8.875" style="1" customWidth="1"/>
    <col min="14" max="14" width="2.875" style="1" customWidth="1"/>
    <col min="15" max="15" width="5.375" style="1" customWidth="1"/>
    <col min="16" max="16" width="7.5" style="1" customWidth="1"/>
    <col min="17" max="18" width="7.625" style="1" customWidth="1"/>
    <col min="19" max="19" width="2.875" style="1" customWidth="1"/>
    <col min="20" max="20" width="5.375" style="1" customWidth="1"/>
    <col min="21" max="21" width="7.625" style="1" customWidth="1"/>
    <col min="22" max="16384" width="3" style="1"/>
  </cols>
  <sheetData>
    <row r="1" spans="1:21" ht="24" customHeight="1" thickTop="1" x14ac:dyDescent="0.1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41</v>
      </c>
      <c r="M1" s="102"/>
      <c r="N1" s="102"/>
      <c r="O1" s="102"/>
      <c r="P1" s="102"/>
      <c r="Q1" s="102" t="s">
        <v>43</v>
      </c>
      <c r="R1" s="102"/>
      <c r="S1" s="102"/>
      <c r="T1" s="102"/>
      <c r="U1" s="102"/>
    </row>
    <row r="2" spans="1:21" ht="24" customHeight="1" x14ac:dyDescent="0.15">
      <c r="A2" s="45" t="s">
        <v>6</v>
      </c>
      <c r="B2" s="45"/>
      <c r="C2" s="45" t="s">
        <v>5</v>
      </c>
      <c r="D2" s="45"/>
      <c r="E2" s="45" t="s">
        <v>4</v>
      </c>
      <c r="F2" s="45"/>
      <c r="G2" s="45" t="s">
        <v>3</v>
      </c>
      <c r="H2" s="45"/>
      <c r="I2" s="45" t="s">
        <v>0</v>
      </c>
      <c r="J2" s="45"/>
      <c r="K2" s="84"/>
      <c r="L2" s="35" t="s">
        <v>2</v>
      </c>
      <c r="M2" s="45" t="s">
        <v>1</v>
      </c>
      <c r="N2" s="45"/>
      <c r="O2" s="45" t="s">
        <v>0</v>
      </c>
      <c r="P2" s="45"/>
      <c r="Q2" s="34" t="s">
        <v>2</v>
      </c>
      <c r="R2" s="45" t="s">
        <v>1</v>
      </c>
      <c r="S2" s="45"/>
      <c r="T2" s="45" t="s">
        <v>0</v>
      </c>
      <c r="U2" s="45"/>
    </row>
    <row r="3" spans="1:21" ht="24" customHeight="1" x14ac:dyDescent="0.15">
      <c r="A3" s="170" t="s">
        <v>49</v>
      </c>
      <c r="B3" s="170"/>
      <c r="C3" s="171"/>
      <c r="D3" s="171"/>
      <c r="E3" s="172"/>
      <c r="F3" s="172"/>
      <c r="G3" s="171"/>
      <c r="H3" s="171"/>
      <c r="I3" s="173"/>
      <c r="J3" s="173"/>
      <c r="K3" s="137"/>
      <c r="L3" s="31"/>
      <c r="M3" s="174"/>
      <c r="N3" s="171"/>
      <c r="O3" s="175"/>
      <c r="P3" s="172"/>
      <c r="Q3" s="30"/>
      <c r="R3" s="175"/>
      <c r="S3" s="172"/>
      <c r="T3" s="175"/>
      <c r="U3" s="172"/>
    </row>
    <row r="4" spans="1:21" ht="24" customHeight="1" x14ac:dyDescent="0.15">
      <c r="A4" s="168">
        <v>42404</v>
      </c>
      <c r="B4" s="103"/>
      <c r="C4" s="104"/>
      <c r="D4" s="104"/>
      <c r="E4" s="105"/>
      <c r="F4" s="105"/>
      <c r="G4" s="106"/>
      <c r="H4" s="106"/>
      <c r="I4" s="107"/>
      <c r="J4" s="107"/>
      <c r="K4" s="108"/>
      <c r="L4" s="22"/>
      <c r="M4" s="107">
        <f>I4*L4</f>
        <v>0</v>
      </c>
      <c r="N4" s="107"/>
      <c r="O4" s="107"/>
      <c r="P4" s="107"/>
      <c r="Q4" s="23"/>
      <c r="R4" s="107">
        <f>I4*Q4</f>
        <v>0</v>
      </c>
      <c r="S4" s="107"/>
      <c r="T4" s="109"/>
      <c r="U4" s="106"/>
    </row>
    <row r="5" spans="1:21" ht="24" customHeight="1" x14ac:dyDescent="0.15">
      <c r="A5" s="112" t="s">
        <v>51</v>
      </c>
      <c r="B5" s="112"/>
      <c r="C5" s="103" t="s">
        <v>50</v>
      </c>
      <c r="D5" s="103"/>
      <c r="E5" s="106">
        <v>10</v>
      </c>
      <c r="F5" s="106"/>
      <c r="G5" s="106">
        <v>80</v>
      </c>
      <c r="H5" s="106"/>
      <c r="I5" s="110">
        <f>G5*E5</f>
        <v>800</v>
      </c>
      <c r="J5" s="110"/>
      <c r="K5" s="111"/>
      <c r="L5" s="22"/>
      <c r="M5" s="107">
        <f>I5*L5</f>
        <v>0</v>
      </c>
      <c r="N5" s="107"/>
      <c r="O5" s="107"/>
      <c r="P5" s="107"/>
      <c r="Q5" s="23"/>
      <c r="R5" s="107">
        <f>I5*Q5</f>
        <v>0</v>
      </c>
      <c r="S5" s="107"/>
      <c r="T5" s="109">
        <f>I5</f>
        <v>800</v>
      </c>
      <c r="U5" s="106"/>
    </row>
    <row r="6" spans="1:21" ht="24" customHeight="1" x14ac:dyDescent="0.15">
      <c r="A6" s="103" t="s">
        <v>52</v>
      </c>
      <c r="B6" s="103"/>
      <c r="C6" s="103" t="s">
        <v>53</v>
      </c>
      <c r="D6" s="103"/>
      <c r="E6" s="106">
        <v>25</v>
      </c>
      <c r="F6" s="106"/>
      <c r="G6" s="106">
        <v>70</v>
      </c>
      <c r="H6" s="106"/>
      <c r="I6" s="110">
        <f>G6*E6</f>
        <v>1750</v>
      </c>
      <c r="J6" s="110"/>
      <c r="K6" s="111"/>
      <c r="L6" s="22"/>
      <c r="M6" s="107">
        <f>I6*L6</f>
        <v>0</v>
      </c>
      <c r="N6" s="107"/>
      <c r="O6" s="107"/>
      <c r="P6" s="107"/>
      <c r="Q6" s="23"/>
      <c r="R6" s="107">
        <f>I6*Q6</f>
        <v>0</v>
      </c>
      <c r="S6" s="107"/>
      <c r="T6" s="109">
        <f>I6</f>
        <v>1750</v>
      </c>
      <c r="U6" s="106"/>
    </row>
    <row r="7" spans="1:21" ht="24" customHeight="1" x14ac:dyDescent="0.15">
      <c r="A7" s="169">
        <v>42407</v>
      </c>
      <c r="B7" s="112"/>
      <c r="C7" s="103"/>
      <c r="D7" s="103"/>
      <c r="E7" s="106"/>
      <c r="F7" s="106"/>
      <c r="G7" s="106"/>
      <c r="H7" s="106"/>
      <c r="I7" s="110"/>
      <c r="J7" s="110"/>
      <c r="K7" s="111"/>
      <c r="L7" s="22"/>
      <c r="M7" s="107">
        <f>I7*L7</f>
        <v>0</v>
      </c>
      <c r="N7" s="107"/>
      <c r="O7" s="107"/>
      <c r="P7" s="107"/>
      <c r="Q7" s="23"/>
      <c r="R7" s="107">
        <f>I7*Q7</f>
        <v>0</v>
      </c>
      <c r="S7" s="107"/>
      <c r="T7" s="109"/>
      <c r="U7" s="106"/>
    </row>
    <row r="8" spans="1:21" ht="24" customHeight="1" x14ac:dyDescent="0.15">
      <c r="A8" s="103" t="s">
        <v>56</v>
      </c>
      <c r="B8" s="103"/>
      <c r="C8" s="103" t="s">
        <v>57</v>
      </c>
      <c r="D8" s="103"/>
      <c r="E8" s="106">
        <v>15</v>
      </c>
      <c r="F8" s="106"/>
      <c r="G8" s="107">
        <v>800</v>
      </c>
      <c r="H8" s="107"/>
      <c r="I8" s="110">
        <f>G8*E8</f>
        <v>12000</v>
      </c>
      <c r="J8" s="110"/>
      <c r="K8" s="111"/>
      <c r="L8" s="20"/>
      <c r="M8" s="97"/>
      <c r="N8" s="97"/>
      <c r="O8" s="107"/>
      <c r="P8" s="107"/>
      <c r="Q8" s="21"/>
      <c r="R8" s="95"/>
      <c r="S8" s="95"/>
      <c r="T8" s="109">
        <f>I8</f>
        <v>12000</v>
      </c>
      <c r="U8" s="106"/>
    </row>
    <row r="9" spans="1:21" ht="24" customHeight="1" x14ac:dyDescent="0.15">
      <c r="A9" s="168">
        <v>42420</v>
      </c>
      <c r="B9" s="103"/>
      <c r="C9" s="103"/>
      <c r="D9" s="103"/>
      <c r="E9" s="105"/>
      <c r="F9" s="105"/>
      <c r="G9" s="107"/>
      <c r="H9" s="107"/>
      <c r="I9" s="107"/>
      <c r="J9" s="107"/>
      <c r="K9" s="108"/>
      <c r="L9" s="20"/>
      <c r="M9" s="97"/>
      <c r="N9" s="97"/>
      <c r="O9" s="95"/>
      <c r="P9" s="95"/>
      <c r="Q9" s="21"/>
      <c r="R9" s="95"/>
      <c r="S9" s="95"/>
      <c r="T9" s="95"/>
      <c r="U9" s="95"/>
    </row>
    <row r="10" spans="1:21" ht="24" customHeight="1" x14ac:dyDescent="0.15">
      <c r="A10" s="103" t="s">
        <v>54</v>
      </c>
      <c r="B10" s="103"/>
      <c r="C10" s="103" t="s">
        <v>58</v>
      </c>
      <c r="D10" s="103"/>
      <c r="E10" s="176">
        <v>3</v>
      </c>
      <c r="F10" s="176"/>
      <c r="G10" s="107">
        <v>2500</v>
      </c>
      <c r="H10" s="107"/>
      <c r="I10" s="110">
        <f>G10*E10</f>
        <v>7500</v>
      </c>
      <c r="J10" s="110"/>
      <c r="K10" s="111"/>
      <c r="L10" s="20"/>
      <c r="M10" s="97"/>
      <c r="N10" s="97"/>
      <c r="O10" s="95"/>
      <c r="P10" s="95"/>
      <c r="Q10" s="21"/>
      <c r="R10" s="95"/>
      <c r="S10" s="95"/>
      <c r="T10" s="109">
        <f>I10</f>
        <v>7500</v>
      </c>
      <c r="U10" s="106"/>
    </row>
    <row r="11" spans="1:21" ht="24" customHeight="1" x14ac:dyDescent="0.15">
      <c r="A11" s="117" t="s">
        <v>59</v>
      </c>
      <c r="B11" s="118"/>
      <c r="C11" s="119"/>
      <c r="D11" s="120"/>
      <c r="E11" s="121"/>
      <c r="F11" s="122"/>
      <c r="G11" s="119"/>
      <c r="H11" s="120"/>
      <c r="I11" s="123">
        <f>SUM(I8:K10)</f>
        <v>19500</v>
      </c>
      <c r="J11" s="124"/>
      <c r="K11" s="125"/>
      <c r="L11" s="37"/>
      <c r="M11" s="126"/>
      <c r="N11" s="127"/>
      <c r="O11" s="113">
        <f>SUM(O8:P10)</f>
        <v>0</v>
      </c>
      <c r="P11" s="114"/>
      <c r="Q11" s="38"/>
      <c r="R11" s="113">
        <f>SUM(R8:S10)</f>
        <v>0</v>
      </c>
      <c r="S11" s="114"/>
      <c r="T11" s="113">
        <f>SUM(T8:U10)</f>
        <v>19500</v>
      </c>
      <c r="U11" s="114"/>
    </row>
    <row r="12" spans="1:21" ht="24" customHeight="1" x14ac:dyDescent="0.15">
      <c r="A12" s="59"/>
      <c r="B12" s="59"/>
      <c r="C12" s="59"/>
      <c r="D12" s="59"/>
      <c r="E12" s="94"/>
      <c r="F12" s="94"/>
      <c r="G12" s="95"/>
      <c r="H12" s="95"/>
      <c r="I12" s="95"/>
      <c r="J12" s="95"/>
      <c r="K12" s="91"/>
      <c r="L12" s="20"/>
      <c r="M12" s="97"/>
      <c r="N12" s="97"/>
      <c r="O12" s="95"/>
      <c r="P12" s="95"/>
      <c r="Q12" s="21"/>
      <c r="R12" s="95"/>
      <c r="S12" s="95"/>
      <c r="T12" s="95"/>
      <c r="U12" s="95"/>
    </row>
    <row r="13" spans="1:21" ht="24" customHeight="1" x14ac:dyDescent="0.15">
      <c r="A13" s="59"/>
      <c r="B13" s="59"/>
      <c r="C13" s="59"/>
      <c r="D13" s="59"/>
      <c r="E13" s="94"/>
      <c r="F13" s="94"/>
      <c r="G13" s="95"/>
      <c r="H13" s="95"/>
      <c r="I13" s="95"/>
      <c r="J13" s="95"/>
      <c r="K13" s="91"/>
      <c r="L13" s="20"/>
      <c r="M13" s="97"/>
      <c r="N13" s="97"/>
      <c r="O13" s="95"/>
      <c r="P13" s="95"/>
      <c r="Q13" s="21"/>
      <c r="R13" s="95"/>
      <c r="S13" s="95"/>
      <c r="T13" s="95"/>
      <c r="U13" s="95"/>
    </row>
    <row r="14" spans="1:21" ht="24" customHeight="1" x14ac:dyDescent="0.15">
      <c r="A14" s="59"/>
      <c r="B14" s="59"/>
      <c r="C14" s="59"/>
      <c r="D14" s="59"/>
      <c r="E14" s="94"/>
      <c r="F14" s="94"/>
      <c r="G14" s="95"/>
      <c r="H14" s="95"/>
      <c r="I14" s="95"/>
      <c r="J14" s="95"/>
      <c r="K14" s="91"/>
      <c r="L14" s="20"/>
      <c r="M14" s="97"/>
      <c r="N14" s="97"/>
      <c r="O14" s="95"/>
      <c r="P14" s="95"/>
      <c r="Q14" s="21"/>
      <c r="R14" s="95"/>
      <c r="S14" s="95"/>
      <c r="T14" s="95"/>
      <c r="U14" s="95"/>
    </row>
    <row r="15" spans="1:21" ht="24" customHeight="1" x14ac:dyDescent="0.15">
      <c r="A15" s="59"/>
      <c r="B15" s="59"/>
      <c r="C15" s="59"/>
      <c r="D15" s="59"/>
      <c r="E15" s="94"/>
      <c r="F15" s="94"/>
      <c r="G15" s="95"/>
      <c r="H15" s="95"/>
      <c r="I15" s="95"/>
      <c r="J15" s="95"/>
      <c r="K15" s="91"/>
      <c r="L15" s="20"/>
      <c r="M15" s="97"/>
      <c r="N15" s="97"/>
      <c r="O15" s="95"/>
      <c r="P15" s="95"/>
      <c r="Q15" s="21"/>
      <c r="R15" s="95"/>
      <c r="S15" s="95"/>
      <c r="T15" s="95"/>
      <c r="U15" s="95"/>
    </row>
    <row r="16" spans="1:21" ht="24" customHeight="1" x14ac:dyDescent="0.15">
      <c r="A16" s="59"/>
      <c r="B16" s="59"/>
      <c r="C16" s="59"/>
      <c r="D16" s="59"/>
      <c r="E16" s="94"/>
      <c r="F16" s="94"/>
      <c r="G16" s="95"/>
      <c r="H16" s="95"/>
      <c r="I16" s="95"/>
      <c r="J16" s="95"/>
      <c r="K16" s="91"/>
      <c r="L16" s="20"/>
      <c r="M16" s="97"/>
      <c r="N16" s="97"/>
      <c r="O16" s="95"/>
      <c r="P16" s="95"/>
      <c r="Q16" s="21"/>
      <c r="R16" s="95"/>
      <c r="S16" s="95"/>
      <c r="T16" s="95"/>
      <c r="U16" s="95"/>
    </row>
    <row r="17" spans="1:21" ht="24" customHeight="1" x14ac:dyDescent="0.15">
      <c r="A17" s="59"/>
      <c r="B17" s="59"/>
      <c r="C17" s="59"/>
      <c r="D17" s="59"/>
      <c r="E17" s="94"/>
      <c r="F17" s="94"/>
      <c r="G17" s="95"/>
      <c r="H17" s="95"/>
      <c r="I17" s="95"/>
      <c r="J17" s="95"/>
      <c r="K17" s="91"/>
      <c r="L17" s="20"/>
      <c r="M17" s="97"/>
      <c r="N17" s="97"/>
      <c r="O17" s="95"/>
      <c r="P17" s="95"/>
      <c r="Q17" s="21"/>
      <c r="R17" s="95"/>
      <c r="S17" s="95"/>
      <c r="T17" s="95"/>
      <c r="U17" s="95"/>
    </row>
    <row r="18" spans="1:21" ht="24" customHeight="1" x14ac:dyDescent="0.15">
      <c r="A18" s="59"/>
      <c r="B18" s="59"/>
      <c r="C18" s="59"/>
      <c r="D18" s="59"/>
      <c r="E18" s="94"/>
      <c r="F18" s="94"/>
      <c r="G18" s="95"/>
      <c r="H18" s="95"/>
      <c r="I18" s="95"/>
      <c r="J18" s="95"/>
      <c r="K18" s="91"/>
      <c r="L18" s="20"/>
      <c r="M18" s="97"/>
      <c r="N18" s="97"/>
      <c r="O18" s="95"/>
      <c r="P18" s="95"/>
      <c r="Q18" s="21"/>
      <c r="R18" s="95"/>
      <c r="S18" s="95"/>
      <c r="T18" s="95"/>
      <c r="U18" s="95"/>
    </row>
    <row r="19" spans="1:21" ht="24" customHeight="1" x14ac:dyDescent="0.15">
      <c r="A19" s="59"/>
      <c r="B19" s="59"/>
      <c r="C19" s="59"/>
      <c r="D19" s="59"/>
      <c r="E19" s="94"/>
      <c r="F19" s="94"/>
      <c r="G19" s="95"/>
      <c r="H19" s="95"/>
      <c r="I19" s="95"/>
      <c r="J19" s="95"/>
      <c r="K19" s="91"/>
      <c r="L19" s="20"/>
      <c r="M19" s="97"/>
      <c r="N19" s="97"/>
      <c r="O19" s="95"/>
      <c r="P19" s="95"/>
      <c r="Q19" s="21"/>
      <c r="R19" s="95"/>
      <c r="S19" s="95"/>
      <c r="T19" s="95"/>
      <c r="U19" s="95"/>
    </row>
    <row r="20" spans="1:21" ht="24" customHeight="1" x14ac:dyDescent="0.15">
      <c r="A20" s="59"/>
      <c r="B20" s="59"/>
      <c r="C20" s="59"/>
      <c r="D20" s="59"/>
      <c r="E20" s="94"/>
      <c r="F20" s="94"/>
      <c r="G20" s="95"/>
      <c r="H20" s="95"/>
      <c r="I20" s="95"/>
      <c r="J20" s="95"/>
      <c r="K20" s="91"/>
      <c r="L20" s="20"/>
      <c r="M20" s="97"/>
      <c r="N20" s="97"/>
      <c r="O20" s="95"/>
      <c r="P20" s="95"/>
      <c r="Q20" s="21"/>
      <c r="R20" s="95"/>
      <c r="S20" s="95"/>
      <c r="T20" s="95"/>
      <c r="U20" s="95"/>
    </row>
    <row r="21" spans="1:21" ht="24" customHeight="1" x14ac:dyDescent="0.15">
      <c r="A21" s="59"/>
      <c r="B21" s="59"/>
      <c r="C21" s="59"/>
      <c r="D21" s="59"/>
      <c r="E21" s="94"/>
      <c r="F21" s="94"/>
      <c r="G21" s="95"/>
      <c r="H21" s="95"/>
      <c r="I21" s="95"/>
      <c r="J21" s="95"/>
      <c r="K21" s="91"/>
      <c r="L21" s="20"/>
      <c r="M21" s="97"/>
      <c r="N21" s="97"/>
      <c r="O21" s="95"/>
      <c r="P21" s="95"/>
      <c r="Q21" s="21"/>
      <c r="R21" s="95"/>
      <c r="S21" s="95"/>
      <c r="T21" s="95"/>
      <c r="U21" s="95"/>
    </row>
    <row r="22" spans="1:21" ht="15.75" customHeight="1" x14ac:dyDescent="0.15"/>
    <row r="23" spans="1:21" ht="15.75" customHeight="1" x14ac:dyDescent="0.15"/>
    <row r="24" spans="1:21" ht="15.75" customHeight="1" x14ac:dyDescent="0.15"/>
    <row r="25" spans="1:21" ht="15.75" customHeight="1" x14ac:dyDescent="0.15"/>
    <row r="26" spans="1:21" ht="15.75" customHeight="1" x14ac:dyDescent="0.15"/>
    <row r="27" spans="1:21" ht="15.75" customHeight="1" x14ac:dyDescent="0.15"/>
    <row r="28" spans="1:21" ht="15.75" customHeight="1" x14ac:dyDescent="0.15"/>
    <row r="29" spans="1:21" ht="15.75" customHeight="1" x14ac:dyDescent="0.15"/>
    <row r="30" spans="1:21" ht="15.75" customHeight="1" x14ac:dyDescent="0.15"/>
    <row r="31" spans="1:21" ht="15.75" customHeight="1" x14ac:dyDescent="0.15"/>
    <row r="32" spans="1:2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mergeCells count="183">
    <mergeCell ref="A3:B3"/>
    <mergeCell ref="C3:D3"/>
    <mergeCell ref="E3:F3"/>
    <mergeCell ref="G3:H3"/>
    <mergeCell ref="I3:K3"/>
    <mergeCell ref="M3:N3"/>
    <mergeCell ref="O3:P3"/>
    <mergeCell ref="R3:S3"/>
    <mergeCell ref="T3:U3"/>
    <mergeCell ref="R21:S21"/>
    <mergeCell ref="T21:U21"/>
    <mergeCell ref="O20:P20"/>
    <mergeCell ref="R20:S20"/>
    <mergeCell ref="T20:U20"/>
    <mergeCell ref="A21:B21"/>
    <mergeCell ref="C21:D21"/>
    <mergeCell ref="E21:F21"/>
    <mergeCell ref="G21:H21"/>
    <mergeCell ref="I21:K21"/>
    <mergeCell ref="M21:N21"/>
    <mergeCell ref="O21:P21"/>
    <mergeCell ref="A20:B20"/>
    <mergeCell ref="C20:D20"/>
    <mergeCell ref="E20:F20"/>
    <mergeCell ref="G20:H20"/>
    <mergeCell ref="I20:K20"/>
    <mergeCell ref="M20:N20"/>
    <mergeCell ref="A19:B19"/>
    <mergeCell ref="C19:D19"/>
    <mergeCell ref="E19:F19"/>
    <mergeCell ref="G19:H19"/>
    <mergeCell ref="I19:K19"/>
    <mergeCell ref="M19:N19"/>
    <mergeCell ref="O19:P19"/>
    <mergeCell ref="R19:S19"/>
    <mergeCell ref="T19:U19"/>
    <mergeCell ref="A18:B18"/>
    <mergeCell ref="C18:D18"/>
    <mergeCell ref="E18:F18"/>
    <mergeCell ref="G18:H18"/>
    <mergeCell ref="I18:K18"/>
    <mergeCell ref="M18:N18"/>
    <mergeCell ref="O18:P18"/>
    <mergeCell ref="R18:S18"/>
    <mergeCell ref="T18:U18"/>
    <mergeCell ref="O16:P16"/>
    <mergeCell ref="R16:S16"/>
    <mergeCell ref="T16:U16"/>
    <mergeCell ref="A17:B17"/>
    <mergeCell ref="C17:D17"/>
    <mergeCell ref="E17:F17"/>
    <mergeCell ref="G17:H17"/>
    <mergeCell ref="I17:K17"/>
    <mergeCell ref="M17:N17"/>
    <mergeCell ref="O17:P17"/>
    <mergeCell ref="A16:B16"/>
    <mergeCell ref="C16:D16"/>
    <mergeCell ref="E16:F16"/>
    <mergeCell ref="G16:H16"/>
    <mergeCell ref="I16:K16"/>
    <mergeCell ref="M16:N16"/>
    <mergeCell ref="R17:S17"/>
    <mergeCell ref="T17:U17"/>
    <mergeCell ref="A15:B15"/>
    <mergeCell ref="C15:D15"/>
    <mergeCell ref="E15:F15"/>
    <mergeCell ref="G15:H15"/>
    <mergeCell ref="I15:K15"/>
    <mergeCell ref="M15:N15"/>
    <mergeCell ref="O15:P15"/>
    <mergeCell ref="R15:S15"/>
    <mergeCell ref="T15:U15"/>
    <mergeCell ref="A14:B14"/>
    <mergeCell ref="C14:D14"/>
    <mergeCell ref="E14:F14"/>
    <mergeCell ref="G14:H14"/>
    <mergeCell ref="I14:K14"/>
    <mergeCell ref="M14:N14"/>
    <mergeCell ref="O14:P14"/>
    <mergeCell ref="R14:S14"/>
    <mergeCell ref="T14:U14"/>
    <mergeCell ref="O12:P12"/>
    <mergeCell ref="R12:S12"/>
    <mergeCell ref="T12:U12"/>
    <mergeCell ref="A13:B13"/>
    <mergeCell ref="C13:D13"/>
    <mergeCell ref="E13:F13"/>
    <mergeCell ref="G13:H13"/>
    <mergeCell ref="I13:K13"/>
    <mergeCell ref="M13:N13"/>
    <mergeCell ref="O13:P13"/>
    <mergeCell ref="A12:B12"/>
    <mergeCell ref="C12:D12"/>
    <mergeCell ref="E12:F12"/>
    <mergeCell ref="G12:H12"/>
    <mergeCell ref="I12:K12"/>
    <mergeCell ref="M12:N12"/>
    <mergeCell ref="R13:S13"/>
    <mergeCell ref="T13:U13"/>
    <mergeCell ref="A11:B11"/>
    <mergeCell ref="C11:D11"/>
    <mergeCell ref="E11:F11"/>
    <mergeCell ref="G11:H11"/>
    <mergeCell ref="I11:K11"/>
    <mergeCell ref="M11:N11"/>
    <mergeCell ref="O11:P11"/>
    <mergeCell ref="R11:S11"/>
    <mergeCell ref="T11:U11"/>
    <mergeCell ref="O9:P9"/>
    <mergeCell ref="R9:S9"/>
    <mergeCell ref="T9:U9"/>
    <mergeCell ref="A10:B10"/>
    <mergeCell ref="C10:D10"/>
    <mergeCell ref="E10:F10"/>
    <mergeCell ref="G10:H10"/>
    <mergeCell ref="I10:K10"/>
    <mergeCell ref="M10:N10"/>
    <mergeCell ref="O10:P10"/>
    <mergeCell ref="A9:B9"/>
    <mergeCell ref="C9:D9"/>
    <mergeCell ref="E9:F9"/>
    <mergeCell ref="G9:H9"/>
    <mergeCell ref="I9:K9"/>
    <mergeCell ref="M9:N9"/>
    <mergeCell ref="R10:S10"/>
    <mergeCell ref="T10:U10"/>
    <mergeCell ref="A8:B8"/>
    <mergeCell ref="C8:D8"/>
    <mergeCell ref="E8:F8"/>
    <mergeCell ref="G8:H8"/>
    <mergeCell ref="I8:K8"/>
    <mergeCell ref="M8:N8"/>
    <mergeCell ref="O8:P8"/>
    <mergeCell ref="R8:S8"/>
    <mergeCell ref="T8:U8"/>
    <mergeCell ref="A7:B7"/>
    <mergeCell ref="C7:D7"/>
    <mergeCell ref="E7:F7"/>
    <mergeCell ref="G7:H7"/>
    <mergeCell ref="I7:K7"/>
    <mergeCell ref="M7:N7"/>
    <mergeCell ref="O7:P7"/>
    <mergeCell ref="R7:S7"/>
    <mergeCell ref="T7:U7"/>
    <mergeCell ref="O5:P5"/>
    <mergeCell ref="R5:S5"/>
    <mergeCell ref="T5:U5"/>
    <mergeCell ref="A6:B6"/>
    <mergeCell ref="C6:D6"/>
    <mergeCell ref="E6:F6"/>
    <mergeCell ref="G6:H6"/>
    <mergeCell ref="I6:K6"/>
    <mergeCell ref="M6:N6"/>
    <mergeCell ref="O6:P6"/>
    <mergeCell ref="A5:B5"/>
    <mergeCell ref="C5:D5"/>
    <mergeCell ref="E5:F5"/>
    <mergeCell ref="G5:H5"/>
    <mergeCell ref="I5:K5"/>
    <mergeCell ref="M5:N5"/>
    <mergeCell ref="R6:S6"/>
    <mergeCell ref="T6:U6"/>
    <mergeCell ref="A4:B4"/>
    <mergeCell ref="C4:D4"/>
    <mergeCell ref="E4:F4"/>
    <mergeCell ref="G4:H4"/>
    <mergeCell ref="I4:K4"/>
    <mergeCell ref="M4:N4"/>
    <mergeCell ref="O4:P4"/>
    <mergeCell ref="R4:S4"/>
    <mergeCell ref="T4:U4"/>
    <mergeCell ref="A1:K1"/>
    <mergeCell ref="L1:P1"/>
    <mergeCell ref="Q1:U1"/>
    <mergeCell ref="A2:B2"/>
    <mergeCell ref="C2:D2"/>
    <mergeCell ref="E2:F2"/>
    <mergeCell ref="G2:H2"/>
    <mergeCell ref="I2:K2"/>
    <mergeCell ref="M2:N2"/>
    <mergeCell ref="O2:P2"/>
    <mergeCell ref="R2:S2"/>
    <mergeCell ref="T2:U2"/>
  </mergeCells>
  <phoneticPr fontId="1"/>
  <pageMargins left="0.6692913385826772" right="0.62992125984251968" top="0.86614173228346458" bottom="0.59055118110236227" header="0.43307086614173229" footer="0.31496062992125984"/>
  <pageSetup paperSize="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明細</vt:lpstr>
      <vt:lpstr>記載例(表紙)</vt:lpstr>
      <vt:lpstr>記載例(明細)</vt:lpstr>
      <vt:lpstr>記載例(表紙) (2)</vt:lpstr>
      <vt:lpstr>記載例(明細) (2)</vt:lpstr>
      <vt:lpstr>記載例(明細) (3)</vt:lpstr>
      <vt:lpstr>'記載例(明細)'!Print_Area</vt:lpstr>
      <vt:lpstr>'記載例(明細) (2)'!Print_Area</vt:lpstr>
      <vt:lpstr>'記載例(明細) (3)'!Print_Area</vt:lpstr>
      <vt:lpstr>表紙!Print_Area</vt:lpstr>
      <vt:lpstr>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kusumoto</dc:creator>
  <cp:lastModifiedBy>kusumoto</cp:lastModifiedBy>
  <cp:lastPrinted>2016-03-17T07:53:06Z</cp:lastPrinted>
  <dcterms:created xsi:type="dcterms:W3CDTF">2016-01-13T00:44:10Z</dcterms:created>
  <dcterms:modified xsi:type="dcterms:W3CDTF">2016-03-17T07:53:25Z</dcterms:modified>
</cp:coreProperties>
</file>